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ech_SIT\"/>
    </mc:Choice>
  </mc:AlternateContent>
  <bookViews>
    <workbookView xWindow="120" yWindow="0" windowWidth="14400" windowHeight="8970" activeTab="2"/>
  </bookViews>
  <sheets>
    <sheet name="Communes" sheetId="1" r:id="rId1"/>
    <sheet name="Communes et localités" sheetId="3" r:id="rId2"/>
    <sheet name="Localités et Communes" sheetId="4" r:id="rId3"/>
  </sheets>
  <definedNames>
    <definedName name="_xlnm.Database" localSheetId="1">'Communes et localités'!$C$4:$C$96</definedName>
    <definedName name="_xlnm.Database" localSheetId="2">'Localités et Communes'!$C$4:$C$96</definedName>
    <definedName name="_xlnm.Database">Communes!$C$4:$C$87</definedName>
  </definedNames>
  <calcPr calcId="162913"/>
</workbook>
</file>

<file path=xl/calcChain.xml><?xml version="1.0" encoding="utf-8"?>
<calcChain xmlns="http://schemas.openxmlformats.org/spreadsheetml/2006/main">
  <c r="T34" i="4" l="1"/>
  <c r="T33" i="3"/>
  <c r="N24" i="1"/>
  <c r="T22" i="4" l="1"/>
  <c r="N17" i="1" l="1"/>
  <c r="I24" i="1"/>
  <c r="M43" i="4"/>
  <c r="F33" i="4"/>
  <c r="T22" i="3"/>
  <c r="M43" i="3"/>
  <c r="F33" i="3"/>
  <c r="D24" i="1"/>
</calcChain>
</file>

<file path=xl/sharedStrings.xml><?xml version="1.0" encoding="utf-8"?>
<sst xmlns="http://schemas.openxmlformats.org/spreadsheetml/2006/main" count="755" uniqueCount="111">
  <si>
    <t>Les Bois</t>
  </si>
  <si>
    <t>Franches-Montagnes</t>
  </si>
  <si>
    <t>Le Peuchapatte</t>
  </si>
  <si>
    <t>Muriaux</t>
  </si>
  <si>
    <t>Le Noirmont</t>
  </si>
  <si>
    <t>Les Breuleux</t>
  </si>
  <si>
    <t>La Chaux-des-Breuleux</t>
  </si>
  <si>
    <t>Goumois</t>
  </si>
  <si>
    <t>Les Enfers</t>
  </si>
  <si>
    <t>Les Pommerats</t>
  </si>
  <si>
    <t>St-Brais</t>
  </si>
  <si>
    <t>Montfaucon</t>
  </si>
  <si>
    <t>Les Genevez</t>
  </si>
  <si>
    <t>Lajoux</t>
  </si>
  <si>
    <t>Soubey</t>
  </si>
  <si>
    <t>Montfavergier</t>
  </si>
  <si>
    <t>Epiquerez</t>
  </si>
  <si>
    <t>St-Ursanne</t>
  </si>
  <si>
    <t>Porrentruy</t>
  </si>
  <si>
    <t>Montmelon</t>
  </si>
  <si>
    <t>Epauvillers</t>
  </si>
  <si>
    <t>Seleute</t>
  </si>
  <si>
    <t>Ocourt</t>
  </si>
  <si>
    <t>Montenol</t>
  </si>
  <si>
    <t>Bressaucourt</t>
  </si>
  <si>
    <t>Chevenez</t>
  </si>
  <si>
    <t>Roche d'Or</t>
  </si>
  <si>
    <t>Damvant</t>
  </si>
  <si>
    <t>Grandfontaine</t>
  </si>
  <si>
    <t>Rocourt</t>
  </si>
  <si>
    <t>Fahy</t>
  </si>
  <si>
    <t>Courtedoux</t>
  </si>
  <si>
    <t>Bure</t>
  </si>
  <si>
    <t>Boncourt</t>
  </si>
  <si>
    <t>Buix</t>
  </si>
  <si>
    <t>Montignez</t>
  </si>
  <si>
    <t>Lugnez</t>
  </si>
  <si>
    <t>Bonfol</t>
  </si>
  <si>
    <t>Damphreux</t>
  </si>
  <si>
    <t>Vendlincourt</t>
  </si>
  <si>
    <t>Courchavon</t>
  </si>
  <si>
    <t>Coeuve</t>
  </si>
  <si>
    <t>Fontenais</t>
  </si>
  <si>
    <t>Courgenay</t>
  </si>
  <si>
    <t>Alle</t>
  </si>
  <si>
    <t>Cornol</t>
  </si>
  <si>
    <t>Pleujouse</t>
  </si>
  <si>
    <t>Charmoille</t>
  </si>
  <si>
    <t>Asuel</t>
  </si>
  <si>
    <t>Saulcy</t>
  </si>
  <si>
    <t>Glovelier</t>
  </si>
  <si>
    <t>Mettembert</t>
  </si>
  <si>
    <t>Bourrignon</t>
  </si>
  <si>
    <t>Pleigne</t>
  </si>
  <si>
    <t>Bassecourt</t>
  </si>
  <si>
    <t>Undervelier</t>
  </si>
  <si>
    <t>Develier</t>
  </si>
  <si>
    <t>Courfaivre</t>
  </si>
  <si>
    <t>Rossemaison</t>
  </si>
  <si>
    <t>Soulce</t>
  </si>
  <si>
    <t>Ederswiler</t>
  </si>
  <si>
    <t>Movelier</t>
  </si>
  <si>
    <t>Vellerat</t>
  </si>
  <si>
    <t>Courrendlin</t>
  </si>
  <si>
    <t>Courroux</t>
  </si>
  <si>
    <t>Rebeuvelier</t>
  </si>
  <si>
    <t>Vicques</t>
  </si>
  <si>
    <t>Vermes</t>
  </si>
  <si>
    <t>Corban</t>
  </si>
  <si>
    <t>Montsevelier</t>
  </si>
  <si>
    <t>Mervelier</t>
  </si>
  <si>
    <t>Boécourt</t>
  </si>
  <si>
    <t>Châtillon</t>
  </si>
  <si>
    <t>Courtételle</t>
  </si>
  <si>
    <t>Soyhières</t>
  </si>
  <si>
    <t>Saignelégier</t>
  </si>
  <si>
    <t>Le Bémont</t>
  </si>
  <si>
    <t>Réclère</t>
  </si>
  <si>
    <t>Courtemaîche</t>
  </si>
  <si>
    <t>Beurnevésin</t>
  </si>
  <si>
    <t>Miécourt</t>
  </si>
  <si>
    <t>Fregiécourt</t>
  </si>
  <si>
    <t>Delémont</t>
  </si>
  <si>
    <t>District</t>
  </si>
  <si>
    <t>Commune</t>
  </si>
  <si>
    <t>Total district des Franches-Montagnes</t>
  </si>
  <si>
    <t>Total district de Porrentruy</t>
  </si>
  <si>
    <t>Total district de Delémont</t>
  </si>
  <si>
    <t>Total canton du Jura</t>
  </si>
  <si>
    <t>Surface total (ha)</t>
  </si>
  <si>
    <t>Courchapoix</t>
  </si>
  <si>
    <t>Numéro OFS</t>
  </si>
  <si>
    <t>Numéro localité</t>
  </si>
  <si>
    <t>Localité</t>
  </si>
  <si>
    <t>-</t>
  </si>
  <si>
    <t>Basse-Allaine</t>
  </si>
  <si>
    <t>Haute-Ajoie</t>
  </si>
  <si>
    <t>La Baroche</t>
  </si>
  <si>
    <t>Clos du Doubs</t>
  </si>
  <si>
    <t>Communes et localités Jurassiennes</t>
  </si>
  <si>
    <t>Communes Jurassiennes</t>
  </si>
  <si>
    <t>Commune / Localité</t>
  </si>
  <si>
    <t>Haute-Sorne</t>
  </si>
  <si>
    <t>Val Terbi</t>
  </si>
  <si>
    <t>Surface d'après les nouvelles mensurations</t>
  </si>
  <si>
    <t>K:\Tech_SIT\Liste_communes_localites_JU.xlsx</t>
  </si>
  <si>
    <t>Damphreux–Lugnez</t>
  </si>
  <si>
    <t>Basse-Vendline</t>
  </si>
  <si>
    <t>Moutier</t>
  </si>
  <si>
    <t>Valable dès le 1.1.2026</t>
  </si>
  <si>
    <t>SCG, SIT-Jura/RW/février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</si>
</sst>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1" fontId="0" fillId="0" borderId="6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/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right"/>
    </xf>
    <xf numFmtId="4" fontId="0" fillId="0" borderId="8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9" xfId="0" applyNumberFormat="1" applyBorder="1"/>
    <xf numFmtId="4" fontId="0" fillId="0" borderId="0" xfId="0" applyNumberFormat="1"/>
    <xf numFmtId="1" fontId="2" fillId="0" borderId="0" xfId="0" applyNumberFormat="1" applyFont="1"/>
    <xf numFmtId="0" fontId="2" fillId="0" borderId="10" xfId="0" applyFont="1" applyBorder="1"/>
    <xf numFmtId="0" fontId="2" fillId="0" borderId="11" xfId="0" applyFont="1" applyBorder="1"/>
    <xf numFmtId="1" fontId="2" fillId="0" borderId="11" xfId="0" applyNumberFormat="1" applyFont="1" applyBorder="1"/>
    <xf numFmtId="4" fontId="2" fillId="0" borderId="12" xfId="0" applyNumberFormat="1" applyFont="1" applyBorder="1"/>
    <xf numFmtId="1" fontId="0" fillId="0" borderId="14" xfId="0" applyNumberFormat="1" applyBorder="1"/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" fontId="0" fillId="0" borderId="6" xfId="0" applyNumberFormat="1" applyBorder="1"/>
    <xf numFmtId="1" fontId="1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6" xfId="0" applyNumberFormat="1" applyBorder="1"/>
    <xf numFmtId="1" fontId="0" fillId="0" borderId="14" xfId="0" applyNumberFormat="1" applyBorder="1" applyAlignment="1">
      <alignment horizontal="left"/>
    </xf>
    <xf numFmtId="1" fontId="0" fillId="0" borderId="13" xfId="0" applyNumberFormat="1" applyBorder="1"/>
    <xf numFmtId="1" fontId="4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/>
    <xf numFmtId="1" fontId="0" fillId="0" borderId="7" xfId="0" applyNumberFormat="1" applyBorder="1" applyAlignment="1">
      <alignment horizontal="center"/>
    </xf>
    <xf numFmtId="4" fontId="0" fillId="0" borderId="7" xfId="0" applyNumberFormat="1" applyBorder="1"/>
    <xf numFmtId="0" fontId="6" fillId="0" borderId="0" xfId="0" applyFont="1"/>
    <xf numFmtId="4" fontId="5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838200</xdr:colOff>
      <xdr:row>0</xdr:row>
      <xdr:rowOff>323850</xdr:rowOff>
    </xdr:to>
    <xdr:pic>
      <xdr:nvPicPr>
        <xdr:cNvPr id="1041" name="Picture 1" descr="DEEs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17" t="58537"/>
        <a:stretch>
          <a:fillRect/>
        </a:stretch>
      </xdr:blipFill>
      <xdr:spPr bwMode="auto">
        <a:xfrm>
          <a:off x="0" y="0"/>
          <a:ext cx="6896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0</xdr:row>
      <xdr:rowOff>323850</xdr:rowOff>
    </xdr:to>
    <xdr:pic>
      <xdr:nvPicPr>
        <xdr:cNvPr id="2065" name="Picture 1" descr="DEEs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17" t="58537"/>
        <a:stretch>
          <a:fillRect/>
        </a:stretch>
      </xdr:blipFill>
      <xdr:spPr bwMode="auto">
        <a:xfrm>
          <a:off x="0" y="0"/>
          <a:ext cx="6896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123825</xdr:colOff>
      <xdr:row>0</xdr:row>
      <xdr:rowOff>323850</xdr:rowOff>
    </xdr:to>
    <xdr:pic>
      <xdr:nvPicPr>
        <xdr:cNvPr id="3089" name="Picture 1" descr="DEEs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17" t="58537"/>
        <a:stretch>
          <a:fillRect/>
        </a:stretch>
      </xdr:blipFill>
      <xdr:spPr bwMode="auto">
        <a:xfrm>
          <a:off x="0" y="0"/>
          <a:ext cx="6896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pane ySplit="4" topLeftCell="A5" activePane="bottomLeft" state="frozen"/>
      <selection pane="bottomLeft" activeCell="H29" sqref="H29"/>
    </sheetView>
  </sheetViews>
  <sheetFormatPr baseColWidth="10" defaultRowHeight="12.75" x14ac:dyDescent="0.2"/>
  <cols>
    <col min="1" max="1" width="8.85546875" style="1" bestFit="1" customWidth="1"/>
    <col min="2" max="2" width="9.7109375" style="1" customWidth="1"/>
    <col min="3" max="3" width="12.28515625" style="1" bestFit="1" customWidth="1"/>
    <col min="4" max="4" width="8.85546875" bestFit="1" customWidth="1"/>
    <col min="5" max="5" width="2.7109375" customWidth="1"/>
    <col min="6" max="6" width="9.5703125" bestFit="1" customWidth="1"/>
    <col min="7" max="7" width="9.7109375" customWidth="1"/>
    <col min="8" max="8" width="17.5703125" bestFit="1" customWidth="1"/>
    <col min="9" max="9" width="8.85546875" bestFit="1" customWidth="1"/>
    <col min="10" max="10" width="2.7109375" customWidth="1"/>
    <col min="11" max="11" width="18.42578125" bestFit="1" customWidth="1"/>
    <col min="12" max="12" width="9.7109375" customWidth="1"/>
    <col min="13" max="13" width="20.28515625" bestFit="1" customWidth="1"/>
    <col min="14" max="14" width="8.85546875" bestFit="1" customWidth="1"/>
  </cols>
  <sheetData>
    <row r="1" spans="1:15" ht="32.25" customHeight="1" x14ac:dyDescent="0.2"/>
    <row r="2" spans="1:15" x14ac:dyDescent="0.2">
      <c r="A2" s="25" t="s">
        <v>100</v>
      </c>
    </row>
    <row r="4" spans="1:15" ht="25.5" x14ac:dyDescent="0.2">
      <c r="A4" s="12" t="s">
        <v>83</v>
      </c>
      <c r="B4" s="43" t="s">
        <v>91</v>
      </c>
      <c r="C4" s="12" t="s">
        <v>84</v>
      </c>
      <c r="D4" s="13" t="s">
        <v>89</v>
      </c>
      <c r="F4" s="12" t="s">
        <v>83</v>
      </c>
      <c r="G4" s="43" t="s">
        <v>91</v>
      </c>
      <c r="H4" s="12" t="s">
        <v>84</v>
      </c>
      <c r="I4" s="13" t="s">
        <v>89</v>
      </c>
      <c r="K4" s="12" t="s">
        <v>83</v>
      </c>
      <c r="L4" s="43" t="s">
        <v>91</v>
      </c>
      <c r="M4" s="12" t="s">
        <v>84</v>
      </c>
      <c r="N4" s="13" t="s">
        <v>89</v>
      </c>
    </row>
    <row r="5" spans="1:15" x14ac:dyDescent="0.2">
      <c r="A5" s="2" t="s">
        <v>82</v>
      </c>
      <c r="B5" s="10">
        <v>6702</v>
      </c>
      <c r="C5" s="2" t="s">
        <v>71</v>
      </c>
      <c r="D5" s="21">
        <v>1234.700464</v>
      </c>
      <c r="E5" s="17"/>
      <c r="F5" s="2" t="s">
        <v>18</v>
      </c>
      <c r="G5" s="10">
        <v>6771</v>
      </c>
      <c r="H5" s="2" t="s">
        <v>44</v>
      </c>
      <c r="I5" s="20">
        <v>1060.0344630000002</v>
      </c>
      <c r="J5" s="17"/>
      <c r="K5" s="2" t="s">
        <v>1</v>
      </c>
      <c r="L5" s="10">
        <v>6741</v>
      </c>
      <c r="M5" s="2" t="s">
        <v>76</v>
      </c>
      <c r="N5" s="20">
        <v>1168.042056</v>
      </c>
    </row>
    <row r="6" spans="1:15" x14ac:dyDescent="0.2">
      <c r="A6" s="2" t="s">
        <v>82</v>
      </c>
      <c r="B6" s="10">
        <v>6703</v>
      </c>
      <c r="C6" s="2" t="s">
        <v>52</v>
      </c>
      <c r="D6" s="21">
        <v>1355.247453</v>
      </c>
      <c r="E6" s="17"/>
      <c r="F6" s="2" t="s">
        <v>18</v>
      </c>
      <c r="G6" s="10">
        <v>6812</v>
      </c>
      <c r="H6" s="2" t="s">
        <v>107</v>
      </c>
      <c r="I6" s="21">
        <v>1867.0274179999999</v>
      </c>
      <c r="J6" s="17"/>
      <c r="K6" s="2" t="s">
        <v>1</v>
      </c>
      <c r="L6" s="10">
        <v>6742</v>
      </c>
      <c r="M6" s="2" t="s">
        <v>0</v>
      </c>
      <c r="N6" s="21">
        <v>2470.3535139999999</v>
      </c>
    </row>
    <row r="7" spans="1:15" x14ac:dyDescent="0.2">
      <c r="A7" s="2" t="s">
        <v>82</v>
      </c>
      <c r="B7" s="10">
        <v>6704</v>
      </c>
      <c r="C7" s="2" t="s">
        <v>72</v>
      </c>
      <c r="D7" s="21">
        <v>530.61915599999998</v>
      </c>
      <c r="E7" s="17"/>
      <c r="F7" s="2" t="s">
        <v>18</v>
      </c>
      <c r="G7" s="10">
        <v>6774</v>
      </c>
      <c r="H7" s="2" t="s">
        <v>33</v>
      </c>
      <c r="I7" s="21">
        <v>902.109826</v>
      </c>
      <c r="J7" s="17"/>
      <c r="K7" s="2" t="s">
        <v>1</v>
      </c>
      <c r="L7" s="10">
        <v>6743</v>
      </c>
      <c r="M7" s="2" t="s">
        <v>5</v>
      </c>
      <c r="N7" s="21">
        <v>1487.2964279999999</v>
      </c>
    </row>
    <row r="8" spans="1:15" x14ac:dyDescent="0.2">
      <c r="A8" s="2" t="s">
        <v>82</v>
      </c>
      <c r="B8" s="10">
        <v>6706</v>
      </c>
      <c r="C8" s="2" t="s">
        <v>90</v>
      </c>
      <c r="D8" s="21">
        <v>639.15714100000002</v>
      </c>
      <c r="E8" s="17"/>
      <c r="F8" s="2" t="s">
        <v>18</v>
      </c>
      <c r="G8" s="10">
        <v>6778</v>
      </c>
      <c r="H8" s="2" t="s">
        <v>32</v>
      </c>
      <c r="I8" s="21">
        <v>1368.429531</v>
      </c>
      <c r="J8" s="17"/>
      <c r="K8" s="2" t="s">
        <v>1</v>
      </c>
      <c r="L8" s="10">
        <v>6745</v>
      </c>
      <c r="M8" s="2" t="s">
        <v>8</v>
      </c>
      <c r="N8" s="21">
        <v>711.60305199999993</v>
      </c>
    </row>
    <row r="9" spans="1:15" x14ac:dyDescent="0.2">
      <c r="A9" s="2" t="s">
        <v>82</v>
      </c>
      <c r="B9" s="10">
        <v>6708</v>
      </c>
      <c r="C9" s="2" t="s">
        <v>63</v>
      </c>
      <c r="D9" s="21">
        <v>2154.9494340000001</v>
      </c>
      <c r="E9" s="17"/>
      <c r="F9" s="2" t="s">
        <v>18</v>
      </c>
      <c r="G9" s="10">
        <v>6781</v>
      </c>
      <c r="H9" s="2" t="s">
        <v>41</v>
      </c>
      <c r="I9" s="21">
        <v>1162.2516640000001</v>
      </c>
      <c r="J9" s="17"/>
      <c r="K9" s="2" t="s">
        <v>1</v>
      </c>
      <c r="L9" s="10">
        <v>6748</v>
      </c>
      <c r="M9" s="2" t="s">
        <v>12</v>
      </c>
      <c r="N9" s="21">
        <v>1363.5120159999999</v>
      </c>
    </row>
    <row r="10" spans="1:15" x14ac:dyDescent="0.2">
      <c r="A10" s="2" t="s">
        <v>82</v>
      </c>
      <c r="B10" s="10">
        <v>6709</v>
      </c>
      <c r="C10" s="2" t="s">
        <v>64</v>
      </c>
      <c r="D10" s="21">
        <v>1973.9309989999999</v>
      </c>
      <c r="E10" s="17"/>
      <c r="F10" s="2" t="s">
        <v>18</v>
      </c>
      <c r="G10" s="10">
        <v>6782</v>
      </c>
      <c r="H10" s="2" t="s">
        <v>45</v>
      </c>
      <c r="I10" s="21">
        <v>1044.579602</v>
      </c>
      <c r="J10" s="17"/>
      <c r="K10" s="2" t="s">
        <v>1</v>
      </c>
      <c r="L10" s="10">
        <v>6750</v>
      </c>
      <c r="M10" s="2" t="s">
        <v>13</v>
      </c>
      <c r="N10" s="21">
        <v>1238.571261</v>
      </c>
    </row>
    <row r="11" spans="1:15" x14ac:dyDescent="0.2">
      <c r="A11" s="2" t="s">
        <v>82</v>
      </c>
      <c r="B11" s="10">
        <v>6710</v>
      </c>
      <c r="C11" s="2" t="s">
        <v>73</v>
      </c>
      <c r="D11" s="21">
        <v>1355.6447029999999</v>
      </c>
      <c r="E11" s="17"/>
      <c r="F11" s="2" t="s">
        <v>18</v>
      </c>
      <c r="G11" s="10">
        <v>6783</v>
      </c>
      <c r="H11" s="2" t="s">
        <v>40</v>
      </c>
      <c r="I11" s="21">
        <v>619.38344299999994</v>
      </c>
      <c r="J11" s="17"/>
      <c r="K11" s="2" t="s">
        <v>1</v>
      </c>
      <c r="L11" s="10">
        <v>6751</v>
      </c>
      <c r="M11" s="2" t="s">
        <v>11</v>
      </c>
      <c r="N11" s="21">
        <v>1825.0132269999999</v>
      </c>
    </row>
    <row r="12" spans="1:15" x14ac:dyDescent="0.2">
      <c r="A12" s="2" t="s">
        <v>82</v>
      </c>
      <c r="B12" s="10">
        <v>6711</v>
      </c>
      <c r="C12" s="2" t="s">
        <v>82</v>
      </c>
      <c r="D12" s="21">
        <v>2196.6570360000001</v>
      </c>
      <c r="E12" s="17"/>
      <c r="F12" s="2" t="s">
        <v>18</v>
      </c>
      <c r="G12" s="10">
        <v>6784</v>
      </c>
      <c r="H12" s="2" t="s">
        <v>43</v>
      </c>
      <c r="I12" s="21">
        <v>1843.752203</v>
      </c>
      <c r="J12" s="17"/>
      <c r="K12" s="2" t="s">
        <v>1</v>
      </c>
      <c r="L12" s="10">
        <v>6753</v>
      </c>
      <c r="M12" s="2" t="s">
        <v>3</v>
      </c>
      <c r="N12" s="21">
        <v>1687.8361440000001</v>
      </c>
    </row>
    <row r="13" spans="1:15" x14ac:dyDescent="0.2">
      <c r="A13" s="2" t="s">
        <v>82</v>
      </c>
      <c r="B13" s="10">
        <v>6712</v>
      </c>
      <c r="C13" s="2" t="s">
        <v>56</v>
      </c>
      <c r="D13" s="21">
        <v>1247.0220750000001</v>
      </c>
      <c r="E13" s="17"/>
      <c r="F13" s="2" t="s">
        <v>18</v>
      </c>
      <c r="G13" s="10">
        <v>6785</v>
      </c>
      <c r="H13" s="2" t="s">
        <v>31</v>
      </c>
      <c r="I13" s="21">
        <v>821.48870199999999</v>
      </c>
      <c r="J13" s="17"/>
      <c r="K13" s="2" t="s">
        <v>1</v>
      </c>
      <c r="L13" s="10">
        <v>6754</v>
      </c>
      <c r="M13" s="2" t="s">
        <v>4</v>
      </c>
      <c r="N13" s="21">
        <v>2038.8814260000001</v>
      </c>
    </row>
    <row r="14" spans="1:15" x14ac:dyDescent="0.2">
      <c r="A14" s="2" t="s">
        <v>82</v>
      </c>
      <c r="B14" s="10">
        <v>6713</v>
      </c>
      <c r="C14" s="2" t="s">
        <v>60</v>
      </c>
      <c r="D14" s="21">
        <v>330.91684300000003</v>
      </c>
      <c r="E14" s="17"/>
      <c r="F14" s="2" t="s">
        <v>18</v>
      </c>
      <c r="G14" s="10">
        <v>6789</v>
      </c>
      <c r="H14" s="2" t="s">
        <v>30</v>
      </c>
      <c r="I14" s="21">
        <v>778.36380999999994</v>
      </c>
      <c r="J14" s="17"/>
      <c r="K14" s="2" t="s">
        <v>1</v>
      </c>
      <c r="L14" s="10">
        <v>6757</v>
      </c>
      <c r="M14" s="2" t="s">
        <v>75</v>
      </c>
      <c r="N14" s="21">
        <v>3167.4951000000001</v>
      </c>
    </row>
    <row r="15" spans="1:15" x14ac:dyDescent="0.2">
      <c r="A15" s="2" t="s">
        <v>82</v>
      </c>
      <c r="B15" s="10">
        <v>6715</v>
      </c>
      <c r="C15" s="2" t="s">
        <v>70</v>
      </c>
      <c r="D15" s="21">
        <v>973.78845200000001</v>
      </c>
      <c r="E15" s="17"/>
      <c r="F15" s="2" t="s">
        <v>18</v>
      </c>
      <c r="G15" s="10">
        <v>6790</v>
      </c>
      <c r="H15" s="2" t="s">
        <v>42</v>
      </c>
      <c r="I15" s="21">
        <v>1998.5607480000001</v>
      </c>
      <c r="J15" s="17"/>
      <c r="K15" s="2" t="s">
        <v>1</v>
      </c>
      <c r="L15" s="10">
        <v>6758</v>
      </c>
      <c r="M15" s="2" t="s">
        <v>10</v>
      </c>
      <c r="N15" s="21">
        <v>1515.656522</v>
      </c>
    </row>
    <row r="16" spans="1:15" x14ac:dyDescent="0.2">
      <c r="A16" s="2" t="s">
        <v>82</v>
      </c>
      <c r="B16" s="10">
        <v>6716</v>
      </c>
      <c r="C16" s="2" t="s">
        <v>51</v>
      </c>
      <c r="D16" s="21">
        <v>234.43385599999999</v>
      </c>
      <c r="E16" s="17"/>
      <c r="F16" s="2" t="s">
        <v>18</v>
      </c>
      <c r="G16" s="10">
        <v>6792</v>
      </c>
      <c r="H16" s="2" t="s">
        <v>28</v>
      </c>
      <c r="I16" s="21">
        <v>897.09164999999996</v>
      </c>
      <c r="J16" s="17"/>
      <c r="K16" s="3" t="s">
        <v>1</v>
      </c>
      <c r="L16" s="11">
        <v>6759</v>
      </c>
      <c r="M16" s="3" t="s">
        <v>14</v>
      </c>
      <c r="N16" s="22">
        <v>1348.9364</v>
      </c>
      <c r="O16" s="24"/>
    </row>
    <row r="17" spans="1:15" x14ac:dyDescent="0.2">
      <c r="A17" s="2" t="s">
        <v>82</v>
      </c>
      <c r="B17" s="10">
        <v>6718</v>
      </c>
      <c r="C17" s="2" t="s">
        <v>61</v>
      </c>
      <c r="D17" s="21">
        <v>808.23074199999996</v>
      </c>
      <c r="E17" s="17"/>
      <c r="F17" s="2" t="s">
        <v>18</v>
      </c>
      <c r="G17" s="10">
        <v>6800</v>
      </c>
      <c r="H17" s="2" t="s">
        <v>18</v>
      </c>
      <c r="I17" s="21">
        <v>1476.1188059999999</v>
      </c>
      <c r="J17" s="17"/>
      <c r="K17" s="5" t="s">
        <v>85</v>
      </c>
      <c r="L17" s="5"/>
      <c r="M17" s="6"/>
      <c r="N17" s="23">
        <f>SUM(N5:N16)</f>
        <v>20023.197145999999</v>
      </c>
    </row>
    <row r="18" spans="1:15" x14ac:dyDescent="0.2">
      <c r="A18" s="2" t="s">
        <v>82</v>
      </c>
      <c r="B18" s="10">
        <v>6719</v>
      </c>
      <c r="C18" s="2" t="s">
        <v>53</v>
      </c>
      <c r="D18" s="21">
        <v>1784.0464550000002</v>
      </c>
      <c r="E18" s="17"/>
      <c r="F18" s="2" t="s">
        <v>18</v>
      </c>
      <c r="G18" s="10">
        <v>6806</v>
      </c>
      <c r="H18" s="2" t="s">
        <v>39</v>
      </c>
      <c r="I18" s="21">
        <v>915.1002390000001</v>
      </c>
      <c r="J18" s="17"/>
      <c r="N18" s="24"/>
    </row>
    <row r="19" spans="1:15" x14ac:dyDescent="0.2">
      <c r="A19" s="2" t="s">
        <v>82</v>
      </c>
      <c r="B19" s="10">
        <v>6721</v>
      </c>
      <c r="C19" s="2" t="s">
        <v>58</v>
      </c>
      <c r="D19" s="21">
        <v>188.643733</v>
      </c>
      <c r="E19" s="17"/>
      <c r="F19" s="2" t="s">
        <v>18</v>
      </c>
      <c r="G19" s="10">
        <v>6807</v>
      </c>
      <c r="H19" s="2" t="s">
        <v>95</v>
      </c>
      <c r="I19" s="21">
        <v>2303.566354</v>
      </c>
      <c r="J19" s="17"/>
      <c r="N19" s="17"/>
    </row>
    <row r="20" spans="1:15" x14ac:dyDescent="0.2">
      <c r="A20" s="2" t="s">
        <v>82</v>
      </c>
      <c r="B20" s="10">
        <v>6722</v>
      </c>
      <c r="C20" s="2" t="s">
        <v>49</v>
      </c>
      <c r="D20" s="21">
        <v>785.80576900000005</v>
      </c>
      <c r="E20" s="17"/>
      <c r="F20" s="2" t="s">
        <v>18</v>
      </c>
      <c r="G20" s="10">
        <v>6808</v>
      </c>
      <c r="H20" s="2" t="s">
        <v>98</v>
      </c>
      <c r="I20" s="21">
        <v>6175.022003</v>
      </c>
      <c r="J20" s="17"/>
      <c r="K20" s="44" t="s">
        <v>108</v>
      </c>
      <c r="L20" s="45">
        <v>6831</v>
      </c>
      <c r="M20" s="44" t="s">
        <v>108</v>
      </c>
      <c r="N20" s="46"/>
      <c r="O20" s="24"/>
    </row>
    <row r="21" spans="1:15" x14ac:dyDescent="0.2">
      <c r="A21" s="2" t="s">
        <v>82</v>
      </c>
      <c r="B21" s="10">
        <v>6724</v>
      </c>
      <c r="C21" s="2" t="s">
        <v>74</v>
      </c>
      <c r="D21" s="21">
        <v>750.61149399999999</v>
      </c>
      <c r="E21" s="17"/>
      <c r="F21" s="2" t="s">
        <v>18</v>
      </c>
      <c r="G21" s="10">
        <v>6809</v>
      </c>
      <c r="H21" s="2" t="s">
        <v>96</v>
      </c>
      <c r="I21" s="21">
        <v>4092.7779540000001</v>
      </c>
      <c r="J21" s="17"/>
      <c r="K21" s="47" t="s">
        <v>109</v>
      </c>
    </row>
    <row r="22" spans="1:15" x14ac:dyDescent="0.2">
      <c r="A22" s="7" t="s">
        <v>82</v>
      </c>
      <c r="B22" s="15">
        <v>6729</v>
      </c>
      <c r="C22" s="7" t="s">
        <v>102</v>
      </c>
      <c r="D22" s="34">
        <v>7104.5768699999999</v>
      </c>
      <c r="E22" s="17"/>
      <c r="F22" s="7" t="s">
        <v>18</v>
      </c>
      <c r="G22" s="15">
        <v>6810</v>
      </c>
      <c r="H22" s="7" t="s">
        <v>97</v>
      </c>
      <c r="I22" s="34">
        <v>3107.2715309999999</v>
      </c>
      <c r="J22" s="17"/>
      <c r="N22" s="17"/>
    </row>
    <row r="23" spans="1:15" ht="13.5" thickBot="1" x14ac:dyDescent="0.25">
      <c r="A23" s="7" t="s">
        <v>82</v>
      </c>
      <c r="B23" s="11">
        <v>6730</v>
      </c>
      <c r="C23" s="7" t="s">
        <v>103</v>
      </c>
      <c r="D23" s="22">
        <v>4668.7762950000006</v>
      </c>
      <c r="E23" s="17"/>
      <c r="F23" s="3" t="s">
        <v>18</v>
      </c>
      <c r="G23" s="11">
        <v>6811</v>
      </c>
      <c r="H23" t="s">
        <v>106</v>
      </c>
      <c r="I23" s="22">
        <v>1076.7979330000001</v>
      </c>
      <c r="J23" s="17"/>
      <c r="N23" s="17"/>
    </row>
    <row r="24" spans="1:15" ht="13.5" thickBot="1" x14ac:dyDescent="0.25">
      <c r="A24" s="8" t="s">
        <v>87</v>
      </c>
      <c r="B24" s="9"/>
      <c r="C24" s="9"/>
      <c r="D24" s="23">
        <f>SUM(D5:D23)</f>
        <v>30317.758970000003</v>
      </c>
      <c r="E24" s="17"/>
      <c r="F24" s="5" t="s">
        <v>86</v>
      </c>
      <c r="G24" s="5"/>
      <c r="H24" s="6"/>
      <c r="I24" s="23">
        <f>SUM(I5:I23)</f>
        <v>33509.727879999999</v>
      </c>
      <c r="J24" s="17"/>
      <c r="K24" s="26" t="s">
        <v>88</v>
      </c>
      <c r="L24" s="27"/>
      <c r="M24" s="27"/>
      <c r="N24" s="29">
        <f>SUM($N$17,$I$24,$D$24)</f>
        <v>83850.683996000007</v>
      </c>
    </row>
    <row r="25" spans="1:15" x14ac:dyDescent="0.2">
      <c r="E25" s="17"/>
      <c r="J25" s="17"/>
    </row>
    <row r="26" spans="1:15" x14ac:dyDescent="0.2">
      <c r="E26" s="17"/>
      <c r="J26" s="17"/>
    </row>
    <row r="27" spans="1:15" x14ac:dyDescent="0.2">
      <c r="E27" s="17"/>
      <c r="J27" s="17"/>
    </row>
    <row r="28" spans="1:15" x14ac:dyDescent="0.2">
      <c r="E28" s="17"/>
      <c r="J28" s="17"/>
      <c r="K28" s="24"/>
    </row>
    <row r="29" spans="1:15" x14ac:dyDescent="0.2">
      <c r="D29" s="24"/>
      <c r="E29" s="17"/>
      <c r="J29" s="17"/>
    </row>
    <row r="30" spans="1:15" x14ac:dyDescent="0.2">
      <c r="E30" s="17"/>
      <c r="J30" s="17"/>
    </row>
    <row r="31" spans="1:15" x14ac:dyDescent="0.2">
      <c r="E31" s="17"/>
      <c r="J31" s="17"/>
    </row>
    <row r="32" spans="1:15" x14ac:dyDescent="0.2">
      <c r="E32" s="17"/>
      <c r="J32" s="17"/>
    </row>
    <row r="33" spans="5:14" x14ac:dyDescent="0.2">
      <c r="E33" s="17"/>
      <c r="J33" s="17"/>
    </row>
    <row r="34" spans="5:14" x14ac:dyDescent="0.2">
      <c r="E34" s="17"/>
      <c r="I34" s="35"/>
      <c r="J34" s="17"/>
    </row>
    <row r="35" spans="5:14" x14ac:dyDescent="0.2">
      <c r="J35" s="17"/>
      <c r="M35" s="18"/>
      <c r="N35" s="19" t="s">
        <v>104</v>
      </c>
    </row>
    <row r="36" spans="5:14" x14ac:dyDescent="0.2">
      <c r="J36" s="17"/>
      <c r="K36" s="35"/>
      <c r="L36" s="35"/>
      <c r="M36" s="35"/>
    </row>
    <row r="37" spans="5:14" ht="12.75" customHeight="1" x14ac:dyDescent="0.2">
      <c r="J37" s="35"/>
      <c r="N37" s="16" t="s">
        <v>110</v>
      </c>
    </row>
    <row r="38" spans="5:14" x14ac:dyDescent="0.2">
      <c r="J38" s="17"/>
      <c r="N38" s="36" t="s">
        <v>105</v>
      </c>
    </row>
    <row r="39" spans="5:14" x14ac:dyDescent="0.2">
      <c r="J39" s="17"/>
    </row>
    <row r="40" spans="5:14" x14ac:dyDescent="0.2">
      <c r="J40" s="17"/>
    </row>
    <row r="41" spans="5:14" x14ac:dyDescent="0.2">
      <c r="J41" s="17"/>
    </row>
    <row r="42" spans="5:14" ht="12.75" customHeight="1" x14ac:dyDescent="0.2">
      <c r="J42" s="17"/>
    </row>
    <row r="43" spans="5:14" x14ac:dyDescent="0.2">
      <c r="J43" s="24"/>
    </row>
  </sheetData>
  <sortState ref="F5:I25">
    <sortCondition ref="G5:G25"/>
  </sortState>
  <phoneticPr fontId="0" type="noConversion"/>
  <printOptions horizontalCentered="1"/>
  <pageMargins left="0.23622047244094491" right="0.57999999999999996" top="0.70866141732283472" bottom="0.70866141732283472" header="0.70866141732283472" footer="0.70866141732283472"/>
  <pageSetup paperSize="9"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pane ySplit="4" topLeftCell="A5" activePane="bottomLeft" state="frozen"/>
      <selection pane="bottomLeft" activeCell="O32" sqref="O32"/>
    </sheetView>
  </sheetViews>
  <sheetFormatPr baseColWidth="10" defaultRowHeight="12.75" x14ac:dyDescent="0.2"/>
  <cols>
    <col min="1" max="1" width="8.85546875" style="1" bestFit="1" customWidth="1"/>
    <col min="2" max="2" width="7.5703125" style="1" customWidth="1"/>
    <col min="3" max="3" width="12.28515625" style="1" bestFit="1" customWidth="1"/>
    <col min="4" max="4" width="7.5703125" style="1" customWidth="1"/>
    <col min="5" max="5" width="12.28515625" style="37" customWidth="1"/>
    <col min="6" max="6" width="8.85546875" bestFit="1" customWidth="1"/>
    <col min="7" max="7" width="2.7109375" customWidth="1"/>
    <col min="8" max="8" width="9.5703125" bestFit="1" customWidth="1"/>
    <col min="9" max="9" width="7.5703125" customWidth="1"/>
    <col min="10" max="10" width="17.5703125" bestFit="1" customWidth="1"/>
    <col min="11" max="11" width="7.5703125" style="1" customWidth="1"/>
    <col min="12" max="12" width="12.28515625" style="1" customWidth="1"/>
    <col min="13" max="13" width="8.85546875" bestFit="1" customWidth="1"/>
    <col min="14" max="14" width="2.7109375" customWidth="1"/>
    <col min="15" max="15" width="18.42578125" bestFit="1" customWidth="1"/>
    <col min="16" max="16" width="7.5703125" customWidth="1"/>
    <col min="17" max="17" width="20.28515625" bestFit="1" customWidth="1"/>
    <col min="18" max="18" width="7.5703125" style="1" customWidth="1"/>
    <col min="19" max="19" width="20.42578125" style="1" bestFit="1" customWidth="1"/>
    <col min="20" max="20" width="8.85546875" bestFit="1" customWidth="1"/>
  </cols>
  <sheetData>
    <row r="1" spans="1:20" ht="32.25" customHeight="1" x14ac:dyDescent="0.2"/>
    <row r="2" spans="1:20" x14ac:dyDescent="0.2">
      <c r="A2" s="25" t="s">
        <v>99</v>
      </c>
    </row>
    <row r="4" spans="1:20" ht="25.5" x14ac:dyDescent="0.2">
      <c r="A4" s="12" t="s">
        <v>83</v>
      </c>
      <c r="B4" s="12" t="s">
        <v>91</v>
      </c>
      <c r="C4" s="12" t="s">
        <v>84</v>
      </c>
      <c r="D4" s="12" t="s">
        <v>92</v>
      </c>
      <c r="E4" s="12" t="s">
        <v>93</v>
      </c>
      <c r="F4" s="13" t="s">
        <v>89</v>
      </c>
      <c r="H4" s="12" t="s">
        <v>83</v>
      </c>
      <c r="I4" s="12" t="s">
        <v>91</v>
      </c>
      <c r="J4" s="12" t="s">
        <v>84</v>
      </c>
      <c r="K4" s="12" t="s">
        <v>92</v>
      </c>
      <c r="L4" s="12" t="s">
        <v>93</v>
      </c>
      <c r="M4" s="13" t="s">
        <v>89</v>
      </c>
      <c r="O4" s="12" t="s">
        <v>83</v>
      </c>
      <c r="P4" s="12" t="s">
        <v>91</v>
      </c>
      <c r="Q4" s="12" t="s">
        <v>84</v>
      </c>
      <c r="R4" s="12" t="s">
        <v>92</v>
      </c>
      <c r="S4" s="12" t="s">
        <v>93</v>
      </c>
      <c r="T4" s="13" t="s">
        <v>89</v>
      </c>
    </row>
    <row r="5" spans="1:20" x14ac:dyDescent="0.2">
      <c r="A5" s="4" t="s">
        <v>82</v>
      </c>
      <c r="B5" s="14">
        <v>6702</v>
      </c>
      <c r="C5" s="4" t="s">
        <v>71</v>
      </c>
      <c r="D5" s="14" t="s">
        <v>94</v>
      </c>
      <c r="E5" s="14" t="s">
        <v>94</v>
      </c>
      <c r="F5" s="20">
        <v>1234.700464</v>
      </c>
      <c r="G5" s="17"/>
      <c r="H5" s="2" t="s">
        <v>18</v>
      </c>
      <c r="I5" s="10">
        <v>6771</v>
      </c>
      <c r="J5" s="2" t="s">
        <v>44</v>
      </c>
      <c r="K5" s="14" t="s">
        <v>94</v>
      </c>
      <c r="L5" s="14" t="s">
        <v>94</v>
      </c>
      <c r="M5" s="20">
        <v>1060.0344630000002</v>
      </c>
      <c r="N5" s="17"/>
      <c r="O5" s="2" t="s">
        <v>1</v>
      </c>
      <c r="P5" s="10">
        <v>6741</v>
      </c>
      <c r="Q5" s="2" t="s">
        <v>76</v>
      </c>
      <c r="R5" s="14" t="s">
        <v>94</v>
      </c>
      <c r="S5" s="14" t="s">
        <v>94</v>
      </c>
      <c r="T5" s="20">
        <v>1168.042056</v>
      </c>
    </row>
    <row r="6" spans="1:20" x14ac:dyDescent="0.2">
      <c r="A6" s="2" t="s">
        <v>82</v>
      </c>
      <c r="B6" s="10">
        <v>6703</v>
      </c>
      <c r="C6" s="2" t="s">
        <v>52</v>
      </c>
      <c r="D6" s="14" t="s">
        <v>94</v>
      </c>
      <c r="E6" s="14" t="s">
        <v>94</v>
      </c>
      <c r="F6" s="21">
        <v>1355.247453</v>
      </c>
      <c r="G6" s="17"/>
      <c r="H6" s="2" t="s">
        <v>18</v>
      </c>
      <c r="I6" s="10">
        <v>6774</v>
      </c>
      <c r="J6" s="2" t="s">
        <v>33</v>
      </c>
      <c r="K6" s="10" t="s">
        <v>94</v>
      </c>
      <c r="L6" s="10" t="s">
        <v>94</v>
      </c>
      <c r="M6" s="21">
        <v>902.109826</v>
      </c>
      <c r="N6" s="17"/>
      <c r="O6" s="2" t="s">
        <v>1</v>
      </c>
      <c r="P6" s="10">
        <v>6742</v>
      </c>
      <c r="Q6" s="2" t="s">
        <v>0</v>
      </c>
      <c r="R6" s="10" t="s">
        <v>94</v>
      </c>
      <c r="S6" s="10" t="s">
        <v>94</v>
      </c>
      <c r="T6" s="21">
        <v>2470.3535139999999</v>
      </c>
    </row>
    <row r="7" spans="1:20" x14ac:dyDescent="0.2">
      <c r="A7" s="2" t="s">
        <v>82</v>
      </c>
      <c r="B7" s="10">
        <v>6704</v>
      </c>
      <c r="C7" s="2" t="s">
        <v>72</v>
      </c>
      <c r="D7" s="14" t="s">
        <v>94</v>
      </c>
      <c r="E7" s="14" t="s">
        <v>94</v>
      </c>
      <c r="F7" s="21">
        <v>530.61915599999998</v>
      </c>
      <c r="G7" s="17"/>
      <c r="H7" s="2" t="s">
        <v>18</v>
      </c>
      <c r="I7" s="10">
        <v>6778</v>
      </c>
      <c r="J7" s="2" t="s">
        <v>32</v>
      </c>
      <c r="K7" s="10" t="s">
        <v>94</v>
      </c>
      <c r="L7" s="10" t="s">
        <v>94</v>
      </c>
      <c r="M7" s="21">
        <v>1368.429531</v>
      </c>
      <c r="N7" s="17"/>
      <c r="O7" s="2" t="s">
        <v>1</v>
      </c>
      <c r="P7" s="10">
        <v>6743</v>
      </c>
      <c r="Q7" s="2" t="s">
        <v>5</v>
      </c>
      <c r="R7" s="10">
        <v>6743</v>
      </c>
      <c r="S7" s="2" t="s">
        <v>5</v>
      </c>
      <c r="T7" s="21">
        <v>1082.51262</v>
      </c>
    </row>
    <row r="8" spans="1:20" x14ac:dyDescent="0.2">
      <c r="A8" s="2" t="s">
        <v>82</v>
      </c>
      <c r="B8" s="10">
        <v>6706</v>
      </c>
      <c r="C8" s="2" t="s">
        <v>90</v>
      </c>
      <c r="D8" s="10" t="s">
        <v>94</v>
      </c>
      <c r="E8" s="10" t="s">
        <v>94</v>
      </c>
      <c r="F8" s="21">
        <v>639.15714100000002</v>
      </c>
      <c r="G8" s="17"/>
      <c r="H8" s="2" t="s">
        <v>18</v>
      </c>
      <c r="I8" s="10">
        <v>6781</v>
      </c>
      <c r="J8" s="2" t="s">
        <v>41</v>
      </c>
      <c r="K8" s="10" t="s">
        <v>94</v>
      </c>
      <c r="L8" s="10" t="s">
        <v>94</v>
      </c>
      <c r="M8" s="21">
        <v>1162.2516640000001</v>
      </c>
      <c r="N8" s="17"/>
      <c r="O8" s="2" t="s">
        <v>1</v>
      </c>
      <c r="P8" s="10">
        <v>6743</v>
      </c>
      <c r="Q8" s="2" t="s">
        <v>5</v>
      </c>
      <c r="R8" s="10">
        <v>6744</v>
      </c>
      <c r="S8" s="2" t="s">
        <v>6</v>
      </c>
      <c r="T8" s="21">
        <v>404.78380800000002</v>
      </c>
    </row>
    <row r="9" spans="1:20" x14ac:dyDescent="0.2">
      <c r="A9" s="2" t="s">
        <v>82</v>
      </c>
      <c r="B9" s="10">
        <v>6708</v>
      </c>
      <c r="C9" s="2" t="s">
        <v>63</v>
      </c>
      <c r="D9" s="10">
        <v>6708</v>
      </c>
      <c r="E9" s="10" t="s">
        <v>63</v>
      </c>
      <c r="F9" s="21">
        <v>1109.065364</v>
      </c>
      <c r="G9" s="17"/>
      <c r="H9" s="2" t="s">
        <v>18</v>
      </c>
      <c r="I9" s="10">
        <v>6782</v>
      </c>
      <c r="J9" s="2" t="s">
        <v>45</v>
      </c>
      <c r="K9" s="10" t="s">
        <v>94</v>
      </c>
      <c r="L9" s="10" t="s">
        <v>94</v>
      </c>
      <c r="M9" s="21">
        <v>1044.579602</v>
      </c>
      <c r="N9" s="17"/>
      <c r="O9" s="2" t="s">
        <v>1</v>
      </c>
      <c r="P9" s="10">
        <v>6745</v>
      </c>
      <c r="Q9" s="2" t="s">
        <v>8</v>
      </c>
      <c r="R9" s="10" t="s">
        <v>94</v>
      </c>
      <c r="S9" s="10" t="s">
        <v>94</v>
      </c>
      <c r="T9" s="21">
        <v>711.60305199999993</v>
      </c>
    </row>
    <row r="10" spans="1:20" x14ac:dyDescent="0.2">
      <c r="A10" s="2" t="s">
        <v>82</v>
      </c>
      <c r="B10" s="10">
        <v>6708</v>
      </c>
      <c r="C10" s="2" t="s">
        <v>63</v>
      </c>
      <c r="D10" s="14">
        <v>6720</v>
      </c>
      <c r="E10" s="14" t="s">
        <v>65</v>
      </c>
      <c r="F10" s="21">
        <v>841.04499499999997</v>
      </c>
      <c r="G10" s="17"/>
      <c r="H10" s="2" t="s">
        <v>18</v>
      </c>
      <c r="I10" s="10">
        <v>6783</v>
      </c>
      <c r="J10" s="2" t="s">
        <v>40</v>
      </c>
      <c r="K10" s="10" t="s">
        <v>94</v>
      </c>
      <c r="L10" s="10" t="s">
        <v>94</v>
      </c>
      <c r="M10" s="21">
        <v>619.38344299999994</v>
      </c>
      <c r="N10" s="17"/>
      <c r="O10" s="2" t="s">
        <v>1</v>
      </c>
      <c r="P10" s="10">
        <v>6748</v>
      </c>
      <c r="Q10" s="2" t="s">
        <v>12</v>
      </c>
      <c r="R10" s="10" t="s">
        <v>94</v>
      </c>
      <c r="S10" s="10" t="s">
        <v>94</v>
      </c>
      <c r="T10" s="21">
        <v>1363.5120159999999</v>
      </c>
    </row>
    <row r="11" spans="1:20" x14ac:dyDescent="0.2">
      <c r="A11" s="2" t="s">
        <v>82</v>
      </c>
      <c r="B11" s="10">
        <v>6708</v>
      </c>
      <c r="C11" s="2" t="s">
        <v>63</v>
      </c>
      <c r="D11" s="14">
        <v>6728</v>
      </c>
      <c r="E11" s="14" t="s">
        <v>62</v>
      </c>
      <c r="F11" s="21">
        <v>204.83907500000001</v>
      </c>
      <c r="G11" s="17"/>
      <c r="H11" s="2" t="s">
        <v>18</v>
      </c>
      <c r="I11" s="10">
        <v>6784</v>
      </c>
      <c r="J11" s="2" t="s">
        <v>43</v>
      </c>
      <c r="K11" s="10" t="s">
        <v>94</v>
      </c>
      <c r="L11" s="10" t="s">
        <v>94</v>
      </c>
      <c r="M11" s="21">
        <v>1843.752203</v>
      </c>
      <c r="N11" s="17"/>
      <c r="O11" s="2" t="s">
        <v>1</v>
      </c>
      <c r="P11" s="10">
        <v>6750</v>
      </c>
      <c r="Q11" s="2" t="s">
        <v>13</v>
      </c>
      <c r="R11" s="10" t="s">
        <v>94</v>
      </c>
      <c r="S11" s="10" t="s">
        <v>94</v>
      </c>
      <c r="T11" s="21">
        <v>1238.571261</v>
      </c>
    </row>
    <row r="12" spans="1:20" x14ac:dyDescent="0.2">
      <c r="A12" s="2" t="s">
        <v>82</v>
      </c>
      <c r="B12" s="10">
        <v>6709</v>
      </c>
      <c r="C12" s="2" t="s">
        <v>64</v>
      </c>
      <c r="D12" s="14" t="s">
        <v>94</v>
      </c>
      <c r="E12" s="14" t="s">
        <v>94</v>
      </c>
      <c r="F12" s="21">
        <v>1973.9309989999999</v>
      </c>
      <c r="G12" s="17"/>
      <c r="H12" s="2" t="s">
        <v>18</v>
      </c>
      <c r="I12" s="10">
        <v>6785</v>
      </c>
      <c r="J12" s="2" t="s">
        <v>31</v>
      </c>
      <c r="K12" s="10" t="s">
        <v>94</v>
      </c>
      <c r="L12" s="10" t="s">
        <v>94</v>
      </c>
      <c r="M12" s="21">
        <v>821.48870199999999</v>
      </c>
      <c r="N12" s="17"/>
      <c r="O12" s="2" t="s">
        <v>1</v>
      </c>
      <c r="P12" s="10">
        <v>6751</v>
      </c>
      <c r="Q12" s="2" t="s">
        <v>11</v>
      </c>
      <c r="R12" s="10">
        <v>6751</v>
      </c>
      <c r="S12" s="2" t="s">
        <v>11</v>
      </c>
      <c r="T12" s="21">
        <v>1479.209969</v>
      </c>
    </row>
    <row r="13" spans="1:20" x14ac:dyDescent="0.2">
      <c r="A13" s="2" t="s">
        <v>82</v>
      </c>
      <c r="B13" s="10">
        <v>6710</v>
      </c>
      <c r="C13" s="2" t="s">
        <v>73</v>
      </c>
      <c r="D13" s="14" t="s">
        <v>94</v>
      </c>
      <c r="E13" s="14" t="s">
        <v>94</v>
      </c>
      <c r="F13" s="21">
        <v>1355.6447029999999</v>
      </c>
      <c r="G13" s="17"/>
      <c r="H13" s="2" t="s">
        <v>18</v>
      </c>
      <c r="I13" s="10">
        <v>6789</v>
      </c>
      <c r="J13" s="2" t="s">
        <v>30</v>
      </c>
      <c r="K13" s="10" t="s">
        <v>94</v>
      </c>
      <c r="L13" s="10" t="s">
        <v>94</v>
      </c>
      <c r="M13" s="21">
        <v>778.36380999999994</v>
      </c>
      <c r="N13" s="17"/>
      <c r="O13" s="2" t="s">
        <v>1</v>
      </c>
      <c r="P13" s="10">
        <v>6751</v>
      </c>
      <c r="Q13" s="2" t="s">
        <v>11</v>
      </c>
      <c r="R13" s="10">
        <v>6752</v>
      </c>
      <c r="S13" s="2" t="s">
        <v>15</v>
      </c>
      <c r="T13" s="21">
        <v>345.80325800000003</v>
      </c>
    </row>
    <row r="14" spans="1:20" x14ac:dyDescent="0.2">
      <c r="A14" s="2" t="s">
        <v>82</v>
      </c>
      <c r="B14" s="10">
        <v>6711</v>
      </c>
      <c r="C14" s="2" t="s">
        <v>82</v>
      </c>
      <c r="D14" s="14" t="s">
        <v>94</v>
      </c>
      <c r="E14" s="14" t="s">
        <v>94</v>
      </c>
      <c r="F14" s="21">
        <v>2196.6570360000001</v>
      </c>
      <c r="G14" s="17"/>
      <c r="H14" s="2" t="s">
        <v>18</v>
      </c>
      <c r="I14" s="10">
        <v>6790</v>
      </c>
      <c r="J14" s="2" t="s">
        <v>42</v>
      </c>
      <c r="K14" s="10">
        <v>6776</v>
      </c>
      <c r="L14" s="10" t="s">
        <v>24</v>
      </c>
      <c r="M14" s="21">
        <v>950.05303499999991</v>
      </c>
      <c r="N14" s="17"/>
      <c r="O14" s="2" t="s">
        <v>1</v>
      </c>
      <c r="P14" s="10">
        <v>6753</v>
      </c>
      <c r="Q14" s="2" t="s">
        <v>3</v>
      </c>
      <c r="R14" s="10">
        <v>6753</v>
      </c>
      <c r="S14" s="2" t="s">
        <v>3</v>
      </c>
      <c r="T14" s="21">
        <v>1430.9538619999998</v>
      </c>
    </row>
    <row r="15" spans="1:20" x14ac:dyDescent="0.2">
      <c r="A15" s="2" t="s">
        <v>82</v>
      </c>
      <c r="B15" s="10">
        <v>6712</v>
      </c>
      <c r="C15" s="2" t="s">
        <v>56</v>
      </c>
      <c r="D15" s="14" t="s">
        <v>94</v>
      </c>
      <c r="E15" s="14" t="s">
        <v>94</v>
      </c>
      <c r="F15" s="21">
        <v>1247.0220750000001</v>
      </c>
      <c r="G15" s="17"/>
      <c r="H15" s="2" t="s">
        <v>18</v>
      </c>
      <c r="I15" s="10">
        <v>6790</v>
      </c>
      <c r="J15" s="2" t="s">
        <v>42</v>
      </c>
      <c r="K15" s="10">
        <v>6790</v>
      </c>
      <c r="L15" s="2" t="s">
        <v>42</v>
      </c>
      <c r="M15" s="21">
        <v>1048.5077130000002</v>
      </c>
      <c r="N15" s="17"/>
      <c r="O15" s="2" t="s">
        <v>1</v>
      </c>
      <c r="P15" s="10">
        <v>6753</v>
      </c>
      <c r="Q15" s="2" t="s">
        <v>3</v>
      </c>
      <c r="R15" s="10">
        <v>6755</v>
      </c>
      <c r="S15" s="2" t="s">
        <v>2</v>
      </c>
      <c r="T15" s="21">
        <v>256.88228199999998</v>
      </c>
    </row>
    <row r="16" spans="1:20" x14ac:dyDescent="0.2">
      <c r="A16" s="2" t="s">
        <v>82</v>
      </c>
      <c r="B16" s="10">
        <v>6713</v>
      </c>
      <c r="C16" s="2" t="s">
        <v>60</v>
      </c>
      <c r="D16" s="14" t="s">
        <v>94</v>
      </c>
      <c r="E16" s="14" t="s">
        <v>94</v>
      </c>
      <c r="F16" s="21">
        <v>330.91684300000003</v>
      </c>
      <c r="G16" s="17"/>
      <c r="H16" s="2" t="s">
        <v>18</v>
      </c>
      <c r="I16" s="10">
        <v>6792</v>
      </c>
      <c r="J16" s="2" t="s">
        <v>28</v>
      </c>
      <c r="K16" s="10" t="s">
        <v>94</v>
      </c>
      <c r="L16" s="10" t="s">
        <v>94</v>
      </c>
      <c r="M16" s="21">
        <v>897.09164999999996</v>
      </c>
      <c r="N16" s="17"/>
      <c r="O16" s="2" t="s">
        <v>1</v>
      </c>
      <c r="P16" s="10">
        <v>6754</v>
      </c>
      <c r="Q16" s="2" t="s">
        <v>4</v>
      </c>
      <c r="R16" s="10" t="s">
        <v>94</v>
      </c>
      <c r="S16" s="10" t="s">
        <v>94</v>
      </c>
      <c r="T16" s="21">
        <v>2038.8814260000001</v>
      </c>
    </row>
    <row r="17" spans="1:20" x14ac:dyDescent="0.2">
      <c r="A17" s="2" t="s">
        <v>82</v>
      </c>
      <c r="B17" s="10">
        <v>6715</v>
      </c>
      <c r="C17" s="2" t="s">
        <v>70</v>
      </c>
      <c r="D17" s="14" t="s">
        <v>94</v>
      </c>
      <c r="E17" s="14" t="s">
        <v>94</v>
      </c>
      <c r="F17" s="21">
        <v>973.78845200000001</v>
      </c>
      <c r="G17" s="17"/>
      <c r="H17" s="2" t="s">
        <v>18</v>
      </c>
      <c r="I17" s="10">
        <v>6800</v>
      </c>
      <c r="J17" s="2" t="s">
        <v>18</v>
      </c>
      <c r="K17" s="10" t="s">
        <v>94</v>
      </c>
      <c r="L17" s="10" t="s">
        <v>94</v>
      </c>
      <c r="M17" s="21">
        <v>1476.1188059999999</v>
      </c>
      <c r="N17" s="17"/>
      <c r="O17" s="2" t="s">
        <v>1</v>
      </c>
      <c r="P17" s="10">
        <v>6757</v>
      </c>
      <c r="Q17" s="2" t="s">
        <v>75</v>
      </c>
      <c r="R17" s="10">
        <v>6749</v>
      </c>
      <c r="S17" s="2" t="s">
        <v>7</v>
      </c>
      <c r="T17" s="21">
        <v>848.30963299999996</v>
      </c>
    </row>
    <row r="18" spans="1:20" x14ac:dyDescent="0.2">
      <c r="A18" s="2" t="s">
        <v>82</v>
      </c>
      <c r="B18" s="10">
        <v>6716</v>
      </c>
      <c r="C18" s="2" t="s">
        <v>51</v>
      </c>
      <c r="D18" s="14" t="s">
        <v>94</v>
      </c>
      <c r="E18" s="14" t="s">
        <v>94</v>
      </c>
      <c r="F18" s="21">
        <v>234.43385599999999</v>
      </c>
      <c r="G18" s="17"/>
      <c r="H18" s="2" t="s">
        <v>18</v>
      </c>
      <c r="I18" s="10">
        <v>6806</v>
      </c>
      <c r="J18" s="2" t="s">
        <v>39</v>
      </c>
      <c r="K18" s="10" t="s">
        <v>94</v>
      </c>
      <c r="L18" s="10" t="s">
        <v>94</v>
      </c>
      <c r="M18" s="21">
        <v>915.1002390000001</v>
      </c>
      <c r="N18" s="17"/>
      <c r="O18" s="2" t="s">
        <v>1</v>
      </c>
      <c r="P18" s="10">
        <v>6757</v>
      </c>
      <c r="Q18" s="2" t="s">
        <v>75</v>
      </c>
      <c r="R18" s="10">
        <v>6756</v>
      </c>
      <c r="S18" s="2" t="s">
        <v>9</v>
      </c>
      <c r="T18" s="21">
        <v>1156.3826789999998</v>
      </c>
    </row>
    <row r="19" spans="1:20" x14ac:dyDescent="0.2">
      <c r="A19" s="2" t="s">
        <v>82</v>
      </c>
      <c r="B19" s="10">
        <v>6718</v>
      </c>
      <c r="C19" s="2" t="s">
        <v>61</v>
      </c>
      <c r="D19" s="10" t="s">
        <v>94</v>
      </c>
      <c r="E19" s="10" t="s">
        <v>94</v>
      </c>
      <c r="F19" s="21">
        <v>808.23074199999996</v>
      </c>
      <c r="G19" s="17"/>
      <c r="H19" s="2" t="s">
        <v>18</v>
      </c>
      <c r="I19" s="10">
        <v>6807</v>
      </c>
      <c r="J19" s="2" t="s">
        <v>95</v>
      </c>
      <c r="K19" s="10">
        <v>6777</v>
      </c>
      <c r="L19" s="2" t="s">
        <v>34</v>
      </c>
      <c r="M19" s="21">
        <v>849.96283699999992</v>
      </c>
      <c r="N19" s="17"/>
      <c r="O19" s="2" t="s">
        <v>1</v>
      </c>
      <c r="P19" s="10">
        <v>6757</v>
      </c>
      <c r="Q19" s="2" t="s">
        <v>75</v>
      </c>
      <c r="R19" s="10">
        <v>6757</v>
      </c>
      <c r="S19" s="2" t="s">
        <v>75</v>
      </c>
      <c r="T19" s="21">
        <v>1162.8027869999999</v>
      </c>
    </row>
    <row r="20" spans="1:20" x14ac:dyDescent="0.2">
      <c r="A20" s="2" t="s">
        <v>82</v>
      </c>
      <c r="B20" s="10">
        <v>6719</v>
      </c>
      <c r="C20" s="2" t="s">
        <v>53</v>
      </c>
      <c r="D20" s="14" t="s">
        <v>94</v>
      </c>
      <c r="E20" s="14" t="s">
        <v>94</v>
      </c>
      <c r="F20" s="21">
        <v>1784.0464550000002</v>
      </c>
      <c r="G20" s="17"/>
      <c r="H20" s="2" t="s">
        <v>18</v>
      </c>
      <c r="I20" s="10">
        <v>6807</v>
      </c>
      <c r="J20" s="2" t="s">
        <v>95</v>
      </c>
      <c r="K20" s="10">
        <v>6786</v>
      </c>
      <c r="L20" s="2" t="s">
        <v>78</v>
      </c>
      <c r="M20" s="21">
        <v>895.78870700000004</v>
      </c>
      <c r="N20" s="17"/>
      <c r="O20" s="2" t="s">
        <v>1</v>
      </c>
      <c r="P20" s="10">
        <v>6758</v>
      </c>
      <c r="Q20" s="2" t="s">
        <v>10</v>
      </c>
      <c r="R20" s="10" t="s">
        <v>94</v>
      </c>
      <c r="S20" s="10" t="s">
        <v>94</v>
      </c>
      <c r="T20" s="21">
        <v>1515.656522</v>
      </c>
    </row>
    <row r="21" spans="1:20" x14ac:dyDescent="0.2">
      <c r="A21" s="2" t="s">
        <v>82</v>
      </c>
      <c r="B21" s="10">
        <v>6721</v>
      </c>
      <c r="C21" s="2" t="s">
        <v>58</v>
      </c>
      <c r="D21" s="14" t="s">
        <v>94</v>
      </c>
      <c r="E21" s="14" t="s">
        <v>94</v>
      </c>
      <c r="F21" s="21">
        <v>188.643733</v>
      </c>
      <c r="G21" s="17"/>
      <c r="H21" s="2" t="s">
        <v>18</v>
      </c>
      <c r="I21" s="10">
        <v>6807</v>
      </c>
      <c r="J21" s="2" t="s">
        <v>95</v>
      </c>
      <c r="K21" s="10">
        <v>6796</v>
      </c>
      <c r="L21" s="2" t="s">
        <v>35</v>
      </c>
      <c r="M21" s="21">
        <v>557.81480999999997</v>
      </c>
      <c r="N21" s="17"/>
      <c r="O21" s="3" t="s">
        <v>1</v>
      </c>
      <c r="P21" s="11">
        <v>6759</v>
      </c>
      <c r="Q21" s="3" t="s">
        <v>14</v>
      </c>
      <c r="R21" s="10" t="s">
        <v>94</v>
      </c>
      <c r="S21" s="10" t="s">
        <v>94</v>
      </c>
      <c r="T21" s="22">
        <v>1348.9364</v>
      </c>
    </row>
    <row r="22" spans="1:20" x14ac:dyDescent="0.2">
      <c r="A22" s="2" t="s">
        <v>82</v>
      </c>
      <c r="B22" s="10">
        <v>6722</v>
      </c>
      <c r="C22" s="2" t="s">
        <v>49</v>
      </c>
      <c r="D22" s="14" t="s">
        <v>94</v>
      </c>
      <c r="E22" s="14" t="s">
        <v>94</v>
      </c>
      <c r="F22" s="21">
        <v>785.80576900000005</v>
      </c>
      <c r="G22" s="17"/>
      <c r="H22" s="2" t="s">
        <v>18</v>
      </c>
      <c r="I22" s="10">
        <v>6808</v>
      </c>
      <c r="J22" s="2" t="s">
        <v>98</v>
      </c>
      <c r="K22" s="10">
        <v>6746</v>
      </c>
      <c r="L22" s="2" t="s">
        <v>20</v>
      </c>
      <c r="M22" s="21">
        <v>841.45499800000005</v>
      </c>
      <c r="N22" s="17"/>
      <c r="O22" s="5" t="s">
        <v>85</v>
      </c>
      <c r="P22" s="5"/>
      <c r="Q22" s="6"/>
      <c r="R22" s="9"/>
      <c r="S22" s="9"/>
      <c r="T22" s="23">
        <f>SUM(T5:T21)</f>
        <v>20023.197145000002</v>
      </c>
    </row>
    <row r="23" spans="1:20" x14ac:dyDescent="0.2">
      <c r="A23" s="2" t="s">
        <v>82</v>
      </c>
      <c r="B23" s="10">
        <v>6724</v>
      </c>
      <c r="C23" s="2" t="s">
        <v>74</v>
      </c>
      <c r="D23" s="10" t="s">
        <v>94</v>
      </c>
      <c r="E23" s="10" t="s">
        <v>94</v>
      </c>
      <c r="F23" s="21">
        <v>750.61149399999999</v>
      </c>
      <c r="G23" s="17"/>
      <c r="H23" s="2" t="s">
        <v>18</v>
      </c>
      <c r="I23" s="10">
        <v>6808</v>
      </c>
      <c r="J23" s="2" t="s">
        <v>98</v>
      </c>
      <c r="K23" s="10">
        <v>6747</v>
      </c>
      <c r="L23" s="2" t="s">
        <v>16</v>
      </c>
      <c r="M23" s="21">
        <v>936.34481700000003</v>
      </c>
      <c r="N23" s="17"/>
      <c r="T23" s="24"/>
    </row>
    <row r="24" spans="1:20" x14ac:dyDescent="0.2">
      <c r="A24" s="2" t="s">
        <v>82</v>
      </c>
      <c r="B24" s="10">
        <v>6729</v>
      </c>
      <c r="C24" s="2" t="s">
        <v>102</v>
      </c>
      <c r="D24" s="14">
        <v>6701</v>
      </c>
      <c r="E24" s="14" t="s">
        <v>54</v>
      </c>
      <c r="F24" s="21">
        <v>1557.284459</v>
      </c>
      <c r="G24" s="17"/>
      <c r="H24" s="2" t="s">
        <v>18</v>
      </c>
      <c r="I24" s="10">
        <v>6808</v>
      </c>
      <c r="J24" s="2" t="s">
        <v>98</v>
      </c>
      <c r="K24" s="10">
        <v>6795</v>
      </c>
      <c r="L24" s="2" t="s">
        <v>23</v>
      </c>
      <c r="M24" s="21">
        <v>219.23170699999997</v>
      </c>
      <c r="N24" s="17"/>
      <c r="T24" s="24"/>
    </row>
    <row r="25" spans="1:20" x14ac:dyDescent="0.2">
      <c r="A25" s="2" t="s">
        <v>82</v>
      </c>
      <c r="B25" s="10">
        <v>6729</v>
      </c>
      <c r="C25" s="2" t="s">
        <v>102</v>
      </c>
      <c r="D25" s="10">
        <v>6707</v>
      </c>
      <c r="E25" s="10" t="s">
        <v>57</v>
      </c>
      <c r="F25" s="21">
        <v>1239.5931699999999</v>
      </c>
      <c r="G25" s="17"/>
      <c r="H25" s="2" t="s">
        <v>18</v>
      </c>
      <c r="I25" s="10">
        <v>6808</v>
      </c>
      <c r="J25" s="2" t="s">
        <v>98</v>
      </c>
      <c r="K25" s="10">
        <v>6797</v>
      </c>
      <c r="L25" s="2" t="s">
        <v>19</v>
      </c>
      <c r="M25" s="21">
        <v>1206.5872039999999</v>
      </c>
      <c r="N25" s="17"/>
      <c r="T25" s="17"/>
    </row>
    <row r="26" spans="1:20" x14ac:dyDescent="0.2">
      <c r="A26" s="2" t="s">
        <v>82</v>
      </c>
      <c r="B26" s="10">
        <v>6729</v>
      </c>
      <c r="C26" s="2" t="s">
        <v>102</v>
      </c>
      <c r="D26" s="10">
        <v>6714</v>
      </c>
      <c r="E26" s="10" t="s">
        <v>50</v>
      </c>
      <c r="F26" s="21">
        <v>1433.957713</v>
      </c>
      <c r="G26" s="17"/>
      <c r="H26" s="2" t="s">
        <v>18</v>
      </c>
      <c r="I26" s="10">
        <v>6808</v>
      </c>
      <c r="J26" s="2" t="s">
        <v>98</v>
      </c>
      <c r="K26" s="10">
        <v>6798</v>
      </c>
      <c r="L26" s="2" t="s">
        <v>22</v>
      </c>
      <c r="M26" s="21">
        <v>1162.276605</v>
      </c>
      <c r="N26" s="17"/>
      <c r="O26" s="44" t="s">
        <v>108</v>
      </c>
      <c r="P26" s="45">
        <v>6831</v>
      </c>
      <c r="Q26" s="44" t="s">
        <v>108</v>
      </c>
      <c r="R26" s="48" t="s">
        <v>94</v>
      </c>
      <c r="S26" s="48" t="s">
        <v>94</v>
      </c>
      <c r="T26" s="46"/>
    </row>
    <row r="27" spans="1:20" x14ac:dyDescent="0.2">
      <c r="A27" s="2" t="s">
        <v>82</v>
      </c>
      <c r="B27" s="10">
        <v>6729</v>
      </c>
      <c r="C27" s="2" t="s">
        <v>102</v>
      </c>
      <c r="D27" s="10">
        <v>6723</v>
      </c>
      <c r="E27" s="10" t="s">
        <v>59</v>
      </c>
      <c r="F27" s="21">
        <v>1474.8907650000001</v>
      </c>
      <c r="G27" s="17"/>
      <c r="H27" s="2" t="s">
        <v>18</v>
      </c>
      <c r="I27" s="10">
        <v>6808</v>
      </c>
      <c r="J27" s="2" t="s">
        <v>98</v>
      </c>
      <c r="K27" s="10">
        <v>6804</v>
      </c>
      <c r="L27" s="2" t="s">
        <v>17</v>
      </c>
      <c r="M27" s="21">
        <v>1133.8379170000001</v>
      </c>
      <c r="N27" s="17"/>
      <c r="O27" s="47" t="s">
        <v>109</v>
      </c>
      <c r="R27"/>
      <c r="S27"/>
      <c r="T27" s="17"/>
    </row>
    <row r="28" spans="1:20" x14ac:dyDescent="0.2">
      <c r="A28" s="2" t="s">
        <v>82</v>
      </c>
      <c r="B28" s="10">
        <v>6729</v>
      </c>
      <c r="C28" s="2" t="s">
        <v>102</v>
      </c>
      <c r="D28" s="10">
        <v>6725</v>
      </c>
      <c r="E28" s="10" t="s">
        <v>55</v>
      </c>
      <c r="F28" s="21">
        <v>1398.8507630000001</v>
      </c>
      <c r="G28" s="17"/>
      <c r="H28" s="2" t="s">
        <v>18</v>
      </c>
      <c r="I28" s="10">
        <v>6808</v>
      </c>
      <c r="J28" s="2" t="s">
        <v>98</v>
      </c>
      <c r="K28" s="10">
        <v>6805</v>
      </c>
      <c r="L28" s="2" t="s">
        <v>21</v>
      </c>
      <c r="M28" s="21">
        <v>675.28875400000004</v>
      </c>
      <c r="N28" s="17"/>
      <c r="T28" s="17"/>
    </row>
    <row r="29" spans="1:20" x14ac:dyDescent="0.2">
      <c r="A29" s="2" t="s">
        <v>82</v>
      </c>
      <c r="B29" s="10">
        <v>6730</v>
      </c>
      <c r="C29" s="2" t="s">
        <v>103</v>
      </c>
      <c r="D29" s="10">
        <v>6705</v>
      </c>
      <c r="E29" s="10" t="s">
        <v>68</v>
      </c>
      <c r="F29" s="21">
        <v>785.40104599999995</v>
      </c>
      <c r="G29" s="17"/>
      <c r="H29" s="2" t="s">
        <v>18</v>
      </c>
      <c r="I29" s="10">
        <v>6809</v>
      </c>
      <c r="J29" s="2" t="s">
        <v>96</v>
      </c>
      <c r="K29" s="10">
        <v>6780</v>
      </c>
      <c r="L29" s="2" t="s">
        <v>25</v>
      </c>
      <c r="M29" s="21">
        <v>2169.703896</v>
      </c>
      <c r="N29" s="17"/>
    </row>
    <row r="30" spans="1:20" x14ac:dyDescent="0.2">
      <c r="A30" s="2" t="s">
        <v>82</v>
      </c>
      <c r="B30" s="10">
        <v>6730</v>
      </c>
      <c r="C30" s="2" t="s">
        <v>103</v>
      </c>
      <c r="D30" s="10">
        <v>6717</v>
      </c>
      <c r="E30" s="10" t="s">
        <v>69</v>
      </c>
      <c r="F30" s="21">
        <v>776.46336199999996</v>
      </c>
      <c r="G30" s="17"/>
      <c r="H30" s="2" t="s">
        <v>18</v>
      </c>
      <c r="I30" s="10">
        <v>6809</v>
      </c>
      <c r="J30" s="2" t="s">
        <v>96</v>
      </c>
      <c r="K30" s="10">
        <v>6788</v>
      </c>
      <c r="L30" s="2" t="s">
        <v>27</v>
      </c>
      <c r="M30" s="21">
        <v>505.462805</v>
      </c>
      <c r="N30" s="17"/>
    </row>
    <row r="31" spans="1:20" x14ac:dyDescent="0.2">
      <c r="A31" s="2" t="s">
        <v>82</v>
      </c>
      <c r="B31" s="10">
        <v>6730</v>
      </c>
      <c r="C31" s="2" t="s">
        <v>103</v>
      </c>
      <c r="D31" s="10">
        <v>6726</v>
      </c>
      <c r="E31" s="10" t="s">
        <v>67</v>
      </c>
      <c r="F31" s="21">
        <v>1830.7850539999999</v>
      </c>
      <c r="G31" s="17"/>
      <c r="H31" s="2" t="s">
        <v>18</v>
      </c>
      <c r="I31" s="10">
        <v>6809</v>
      </c>
      <c r="J31" s="2" t="s">
        <v>96</v>
      </c>
      <c r="K31" s="10">
        <v>6801</v>
      </c>
      <c r="L31" s="2" t="s">
        <v>77</v>
      </c>
      <c r="M31" s="21">
        <v>621.32348000000002</v>
      </c>
      <c r="N31" s="17"/>
    </row>
    <row r="32" spans="1:20" ht="13.5" thickBot="1" x14ac:dyDescent="0.25">
      <c r="A32" s="2" t="s">
        <v>82</v>
      </c>
      <c r="B32" s="10">
        <v>6730</v>
      </c>
      <c r="C32" s="2" t="s">
        <v>103</v>
      </c>
      <c r="D32" s="10">
        <v>6727</v>
      </c>
      <c r="E32" s="10" t="s">
        <v>66</v>
      </c>
      <c r="F32" s="21">
        <v>1276.126833</v>
      </c>
      <c r="G32" s="17"/>
      <c r="H32" s="2" t="s">
        <v>18</v>
      </c>
      <c r="I32" s="10">
        <v>6809</v>
      </c>
      <c r="J32" s="2" t="s">
        <v>96</v>
      </c>
      <c r="K32" s="10">
        <v>6802</v>
      </c>
      <c r="L32" s="2" t="s">
        <v>26</v>
      </c>
      <c r="M32" s="21">
        <v>350.33974499999999</v>
      </c>
      <c r="N32" s="17"/>
    </row>
    <row r="33" spans="1:20" ht="13.5" thickBot="1" x14ac:dyDescent="0.25">
      <c r="A33" s="8" t="s">
        <v>87</v>
      </c>
      <c r="B33" s="9"/>
      <c r="C33" s="9"/>
      <c r="D33" s="9"/>
      <c r="E33" s="38"/>
      <c r="F33" s="23">
        <f>SUM(F5:F32)</f>
        <v>30317.758969999995</v>
      </c>
      <c r="G33" s="17"/>
      <c r="H33" s="2" t="s">
        <v>18</v>
      </c>
      <c r="I33" s="10">
        <v>6809</v>
      </c>
      <c r="J33" s="2" t="s">
        <v>96</v>
      </c>
      <c r="K33" s="10">
        <v>6803</v>
      </c>
      <c r="L33" s="2" t="s">
        <v>29</v>
      </c>
      <c r="M33" s="21">
        <v>445.94802800000002</v>
      </c>
      <c r="N33" s="17"/>
      <c r="O33" s="26" t="s">
        <v>88</v>
      </c>
      <c r="P33" s="27"/>
      <c r="Q33" s="27"/>
      <c r="R33" s="28"/>
      <c r="S33" s="28"/>
      <c r="T33" s="29">
        <f>SUM($T$22,$M$43,$F$33)</f>
        <v>83850.683993999992</v>
      </c>
    </row>
    <row r="34" spans="1:20" x14ac:dyDescent="0.2">
      <c r="H34" s="2" t="s">
        <v>18</v>
      </c>
      <c r="I34" s="10">
        <v>6810</v>
      </c>
      <c r="J34" s="2" t="s">
        <v>97</v>
      </c>
      <c r="K34" s="15">
        <v>6772</v>
      </c>
      <c r="L34" s="7" t="s">
        <v>48</v>
      </c>
      <c r="M34" s="21">
        <v>1009.7417519999999</v>
      </c>
      <c r="N34" s="17"/>
    </row>
    <row r="35" spans="1:20" x14ac:dyDescent="0.2">
      <c r="H35" s="2" t="s">
        <v>18</v>
      </c>
      <c r="I35" s="10">
        <v>6810</v>
      </c>
      <c r="J35" s="2" t="s">
        <v>97</v>
      </c>
      <c r="K35" s="10">
        <v>6779</v>
      </c>
      <c r="L35" s="2" t="s">
        <v>47</v>
      </c>
      <c r="M35" s="21">
        <v>919.63396799999998</v>
      </c>
      <c r="N35" s="17"/>
    </row>
    <row r="36" spans="1:20" x14ac:dyDescent="0.2">
      <c r="H36" s="2" t="s">
        <v>18</v>
      </c>
      <c r="I36" s="10">
        <v>6810</v>
      </c>
      <c r="J36" s="2" t="s">
        <v>97</v>
      </c>
      <c r="K36" s="10">
        <v>6791</v>
      </c>
      <c r="L36" s="2" t="s">
        <v>81</v>
      </c>
      <c r="M36" s="21">
        <v>350.64968500000003</v>
      </c>
      <c r="N36" s="17"/>
    </row>
    <row r="37" spans="1:20" x14ac:dyDescent="0.2">
      <c r="H37" s="2" t="s">
        <v>18</v>
      </c>
      <c r="I37" s="10">
        <v>6810</v>
      </c>
      <c r="J37" s="2" t="s">
        <v>97</v>
      </c>
      <c r="K37" s="15">
        <v>6794</v>
      </c>
      <c r="L37" s="7" t="s">
        <v>80</v>
      </c>
      <c r="M37" s="21">
        <v>646.30889300000001</v>
      </c>
      <c r="N37" s="17"/>
    </row>
    <row r="38" spans="1:20" x14ac:dyDescent="0.2">
      <c r="H38" s="2" t="s">
        <v>18</v>
      </c>
      <c r="I38" s="10">
        <v>6810</v>
      </c>
      <c r="J38" s="2" t="s">
        <v>97</v>
      </c>
      <c r="K38" s="10">
        <v>6799</v>
      </c>
      <c r="L38" s="2" t="s">
        <v>46</v>
      </c>
      <c r="M38" s="21">
        <v>180.93723300000002</v>
      </c>
      <c r="N38" s="17"/>
    </row>
    <row r="39" spans="1:20" x14ac:dyDescent="0.2">
      <c r="H39" s="2" t="s">
        <v>18</v>
      </c>
      <c r="I39" s="10">
        <v>6811</v>
      </c>
      <c r="J39" s="2" t="s">
        <v>106</v>
      </c>
      <c r="K39" s="10">
        <v>6787</v>
      </c>
      <c r="L39" s="2" t="s">
        <v>38</v>
      </c>
      <c r="M39" s="21">
        <v>566.719562</v>
      </c>
      <c r="N39" s="17"/>
      <c r="Q39" s="18"/>
      <c r="T39" s="19" t="s">
        <v>104</v>
      </c>
    </row>
    <row r="40" spans="1:20" x14ac:dyDescent="0.2">
      <c r="H40" s="2" t="s">
        <v>18</v>
      </c>
      <c r="I40" s="10">
        <v>6811</v>
      </c>
      <c r="J40" s="2" t="s">
        <v>106</v>
      </c>
      <c r="K40" s="10">
        <v>6793</v>
      </c>
      <c r="L40" s="2" t="s">
        <v>36</v>
      </c>
      <c r="M40" s="21">
        <v>510.078371</v>
      </c>
      <c r="N40" s="17"/>
      <c r="O40" s="18"/>
      <c r="Q40" s="18"/>
      <c r="T40" s="18"/>
    </row>
    <row r="41" spans="1:20" ht="12.75" customHeight="1" x14ac:dyDescent="0.2">
      <c r="H41" s="2" t="s">
        <v>18</v>
      </c>
      <c r="I41" s="10">
        <v>6812</v>
      </c>
      <c r="J41" s="2" t="s">
        <v>107</v>
      </c>
      <c r="K41" s="10">
        <v>6773</v>
      </c>
      <c r="L41" s="2" t="s">
        <v>79</v>
      </c>
      <c r="M41" s="21">
        <v>508.77180800000002</v>
      </c>
      <c r="N41" s="17"/>
      <c r="T41" s="16" t="s">
        <v>110</v>
      </c>
    </row>
    <row r="42" spans="1:20" x14ac:dyDescent="0.2">
      <c r="H42" s="3" t="s">
        <v>18</v>
      </c>
      <c r="I42" s="11">
        <v>6812</v>
      </c>
      <c r="J42" s="3" t="s">
        <v>107</v>
      </c>
      <c r="K42" s="15">
        <v>6775</v>
      </c>
      <c r="L42" s="7" t="s">
        <v>37</v>
      </c>
      <c r="M42" s="22">
        <v>1358.2556099999999</v>
      </c>
      <c r="T42" s="36" t="s">
        <v>105</v>
      </c>
    </row>
    <row r="43" spans="1:20" x14ac:dyDescent="0.2">
      <c r="H43" s="5" t="s">
        <v>86</v>
      </c>
      <c r="I43" s="5"/>
      <c r="J43" s="6"/>
      <c r="K43" s="9"/>
      <c r="L43" s="9"/>
      <c r="M43" s="23">
        <f>SUM(M5:M42)</f>
        <v>33509.727878999998</v>
      </c>
    </row>
  </sheetData>
  <sortState ref="H5:M42">
    <sortCondition ref="I5:I42"/>
    <sortCondition ref="K5:K42"/>
  </sortState>
  <phoneticPr fontId="0" type="noConversion"/>
  <printOptions horizontalCentered="1"/>
  <pageMargins left="0.23622047244094491" right="0.57999999999999996" top="0.70866141732283472" bottom="0.70866141732283472" header="0.70866141732283472" footer="0.7086614173228347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pane ySplit="4" topLeftCell="A5" activePane="bottomLeft" state="frozen"/>
      <selection pane="bottomLeft" activeCell="C36" sqref="C36"/>
    </sheetView>
  </sheetViews>
  <sheetFormatPr baseColWidth="10" defaultRowHeight="12.75" x14ac:dyDescent="0.2"/>
  <cols>
    <col min="1" max="1" width="8.85546875" style="1" bestFit="1" customWidth="1"/>
    <col min="2" max="2" width="7.5703125" style="1" customWidth="1"/>
    <col min="3" max="3" width="12.28515625" style="1" bestFit="1" customWidth="1"/>
    <col min="4" max="4" width="8.85546875" style="1" customWidth="1"/>
    <col min="5" max="5" width="12.28515625" style="37" customWidth="1"/>
    <col min="6" max="6" width="8.85546875" bestFit="1" customWidth="1"/>
    <col min="7" max="7" width="2.7109375" customWidth="1"/>
    <col min="8" max="8" width="9.5703125" bestFit="1" customWidth="1"/>
    <col min="9" max="9" width="7.5703125" customWidth="1"/>
    <col min="10" max="10" width="14" bestFit="1" customWidth="1"/>
    <col min="11" max="11" width="9" style="1" customWidth="1"/>
    <col min="12" max="12" width="17.5703125" style="1" bestFit="1" customWidth="1"/>
    <col min="13" max="13" width="8.85546875" bestFit="1" customWidth="1"/>
    <col min="14" max="14" width="2.7109375" customWidth="1"/>
    <col min="15" max="15" width="18.42578125" bestFit="1" customWidth="1"/>
    <col min="16" max="16" width="7.5703125" customWidth="1"/>
    <col min="17" max="17" width="20.28515625" bestFit="1" customWidth="1"/>
    <col min="18" max="18" width="9" style="1" customWidth="1"/>
    <col min="19" max="19" width="14.140625" style="1" bestFit="1" customWidth="1"/>
    <col min="20" max="20" width="8.85546875" bestFit="1" customWidth="1"/>
  </cols>
  <sheetData>
    <row r="1" spans="1:20" ht="32.25" customHeight="1" x14ac:dyDescent="0.2"/>
    <row r="2" spans="1:20" x14ac:dyDescent="0.2">
      <c r="A2" s="25" t="s">
        <v>99</v>
      </c>
    </row>
    <row r="4" spans="1:20" ht="25.5" x14ac:dyDescent="0.2">
      <c r="A4" s="12" t="s">
        <v>83</v>
      </c>
      <c r="B4" s="12" t="s">
        <v>92</v>
      </c>
      <c r="C4" s="12" t="s">
        <v>101</v>
      </c>
      <c r="D4" s="12" t="s">
        <v>91</v>
      </c>
      <c r="E4" s="12" t="s">
        <v>84</v>
      </c>
      <c r="F4" s="13" t="s">
        <v>89</v>
      </c>
      <c r="H4" s="12" t="s">
        <v>83</v>
      </c>
      <c r="I4" s="12" t="s">
        <v>92</v>
      </c>
      <c r="J4" s="12" t="s">
        <v>101</v>
      </c>
      <c r="K4" s="12" t="s">
        <v>91</v>
      </c>
      <c r="L4" s="12" t="s">
        <v>84</v>
      </c>
      <c r="M4" s="13" t="s">
        <v>89</v>
      </c>
      <c r="O4" s="12" t="s">
        <v>83</v>
      </c>
      <c r="P4" s="12" t="s">
        <v>92</v>
      </c>
      <c r="Q4" s="12" t="s">
        <v>101</v>
      </c>
      <c r="R4" s="12" t="s">
        <v>91</v>
      </c>
      <c r="S4" s="12" t="s">
        <v>84</v>
      </c>
      <c r="T4" s="13" t="s">
        <v>89</v>
      </c>
    </row>
    <row r="5" spans="1:20" x14ac:dyDescent="0.2">
      <c r="A5" s="4" t="s">
        <v>82</v>
      </c>
      <c r="B5" s="14">
        <v>6701</v>
      </c>
      <c r="C5" s="4" t="s">
        <v>54</v>
      </c>
      <c r="D5" s="14">
        <v>6729</v>
      </c>
      <c r="E5" s="14" t="s">
        <v>102</v>
      </c>
      <c r="F5" s="20">
        <v>1557.284459</v>
      </c>
      <c r="G5" s="17"/>
      <c r="H5" s="2" t="s">
        <v>18</v>
      </c>
      <c r="I5" s="10">
        <v>6746</v>
      </c>
      <c r="J5" s="2" t="s">
        <v>20</v>
      </c>
      <c r="K5" s="14">
        <v>6808</v>
      </c>
      <c r="L5" s="4" t="s">
        <v>98</v>
      </c>
      <c r="M5" s="20">
        <v>841.45499800000005</v>
      </c>
      <c r="N5" s="17"/>
      <c r="O5" s="2" t="s">
        <v>1</v>
      </c>
      <c r="P5" s="10">
        <v>6741</v>
      </c>
      <c r="Q5" s="2" t="s">
        <v>76</v>
      </c>
      <c r="R5" s="14" t="s">
        <v>94</v>
      </c>
      <c r="S5" s="14" t="s">
        <v>94</v>
      </c>
      <c r="T5" s="20">
        <v>1168.042056</v>
      </c>
    </row>
    <row r="6" spans="1:20" x14ac:dyDescent="0.2">
      <c r="A6" s="2" t="s">
        <v>82</v>
      </c>
      <c r="B6" s="10">
        <v>6702</v>
      </c>
      <c r="C6" s="2" t="s">
        <v>71</v>
      </c>
      <c r="D6" s="10" t="s">
        <v>94</v>
      </c>
      <c r="E6" s="10" t="s">
        <v>94</v>
      </c>
      <c r="F6" s="21">
        <v>1234.700464</v>
      </c>
      <c r="G6" s="17"/>
      <c r="H6" s="2" t="s">
        <v>18</v>
      </c>
      <c r="I6" s="10">
        <v>6747</v>
      </c>
      <c r="J6" s="2" t="s">
        <v>16</v>
      </c>
      <c r="K6" s="10">
        <v>6808</v>
      </c>
      <c r="L6" s="2" t="s">
        <v>98</v>
      </c>
      <c r="M6" s="21">
        <v>936.34481700000003</v>
      </c>
      <c r="N6" s="17"/>
      <c r="O6" s="2" t="s">
        <v>1</v>
      </c>
      <c r="P6" s="10">
        <v>6742</v>
      </c>
      <c r="Q6" s="2" t="s">
        <v>0</v>
      </c>
      <c r="R6" s="10" t="s">
        <v>94</v>
      </c>
      <c r="S6" s="10" t="s">
        <v>94</v>
      </c>
      <c r="T6" s="21">
        <v>2470.3535139999999</v>
      </c>
    </row>
    <row r="7" spans="1:20" x14ac:dyDescent="0.2">
      <c r="A7" s="2" t="s">
        <v>82</v>
      </c>
      <c r="B7" s="10">
        <v>6703</v>
      </c>
      <c r="C7" s="2" t="s">
        <v>52</v>
      </c>
      <c r="D7" s="10" t="s">
        <v>94</v>
      </c>
      <c r="E7" s="10" t="s">
        <v>94</v>
      </c>
      <c r="F7" s="21">
        <v>1355.247453</v>
      </c>
      <c r="G7" s="17"/>
      <c r="H7" s="2" t="s">
        <v>18</v>
      </c>
      <c r="I7" s="10">
        <v>6771</v>
      </c>
      <c r="J7" s="2" t="s">
        <v>44</v>
      </c>
      <c r="K7" s="10" t="s">
        <v>94</v>
      </c>
      <c r="L7" s="10" t="s">
        <v>94</v>
      </c>
      <c r="M7" s="21">
        <v>1060.0344630000002</v>
      </c>
      <c r="N7" s="17"/>
      <c r="O7" s="2" t="s">
        <v>1</v>
      </c>
      <c r="P7" s="10">
        <v>6743</v>
      </c>
      <c r="Q7" s="2" t="s">
        <v>5</v>
      </c>
      <c r="R7" s="10">
        <v>6743</v>
      </c>
      <c r="S7" s="2" t="s">
        <v>5</v>
      </c>
      <c r="T7" s="21">
        <v>1082.51262</v>
      </c>
    </row>
    <row r="8" spans="1:20" x14ac:dyDescent="0.2">
      <c r="A8" s="2" t="s">
        <v>82</v>
      </c>
      <c r="B8" s="10">
        <v>6704</v>
      </c>
      <c r="C8" s="2" t="s">
        <v>72</v>
      </c>
      <c r="D8" s="10" t="s">
        <v>94</v>
      </c>
      <c r="E8" s="10" t="s">
        <v>94</v>
      </c>
      <c r="F8" s="21">
        <v>530.61915599999998</v>
      </c>
      <c r="G8" s="17"/>
      <c r="H8" s="2" t="s">
        <v>18</v>
      </c>
      <c r="I8" s="10">
        <v>6772</v>
      </c>
      <c r="J8" s="2" t="s">
        <v>48</v>
      </c>
      <c r="K8" s="10">
        <v>6810</v>
      </c>
      <c r="L8" s="2" t="s">
        <v>97</v>
      </c>
      <c r="M8" s="21">
        <v>1009.7417519999999</v>
      </c>
      <c r="N8" s="17"/>
      <c r="O8" s="2" t="s">
        <v>1</v>
      </c>
      <c r="P8" s="10">
        <v>6744</v>
      </c>
      <c r="Q8" s="2" t="s">
        <v>6</v>
      </c>
      <c r="R8" s="10">
        <v>6743</v>
      </c>
      <c r="S8" s="2" t="s">
        <v>5</v>
      </c>
      <c r="T8" s="21">
        <v>404.78380800000002</v>
      </c>
    </row>
    <row r="9" spans="1:20" x14ac:dyDescent="0.2">
      <c r="A9" s="2" t="s">
        <v>82</v>
      </c>
      <c r="B9" s="10">
        <v>6705</v>
      </c>
      <c r="C9" s="2" t="s">
        <v>68</v>
      </c>
      <c r="D9" s="10">
        <v>6730</v>
      </c>
      <c r="E9" s="10" t="s">
        <v>103</v>
      </c>
      <c r="F9" s="21">
        <v>785.40104599999995</v>
      </c>
      <c r="G9" s="17"/>
      <c r="H9" s="2" t="s">
        <v>18</v>
      </c>
      <c r="I9" s="10">
        <v>6773</v>
      </c>
      <c r="J9" s="2" t="s">
        <v>79</v>
      </c>
      <c r="K9" s="10">
        <v>6812</v>
      </c>
      <c r="L9" s="2" t="s">
        <v>107</v>
      </c>
      <c r="M9" s="21">
        <v>508.77180800000002</v>
      </c>
      <c r="N9" s="17"/>
      <c r="O9" s="2" t="s">
        <v>1</v>
      </c>
      <c r="P9" s="10">
        <v>6745</v>
      </c>
      <c r="Q9" s="2" t="s">
        <v>8</v>
      </c>
      <c r="R9" s="10" t="s">
        <v>94</v>
      </c>
      <c r="S9" s="10" t="s">
        <v>94</v>
      </c>
      <c r="T9" s="21">
        <v>711.60305199999993</v>
      </c>
    </row>
    <row r="10" spans="1:20" x14ac:dyDescent="0.2">
      <c r="A10" s="2" t="s">
        <v>82</v>
      </c>
      <c r="B10" s="10">
        <v>6706</v>
      </c>
      <c r="C10" s="2" t="s">
        <v>90</v>
      </c>
      <c r="D10" s="10" t="s">
        <v>94</v>
      </c>
      <c r="E10" s="10" t="s">
        <v>94</v>
      </c>
      <c r="F10" s="21">
        <v>639.15714100000002</v>
      </c>
      <c r="G10" s="17"/>
      <c r="H10" s="2" t="s">
        <v>18</v>
      </c>
      <c r="I10" s="10">
        <v>6774</v>
      </c>
      <c r="J10" s="2" t="s">
        <v>33</v>
      </c>
      <c r="K10" s="10" t="s">
        <v>94</v>
      </c>
      <c r="L10" s="10" t="s">
        <v>94</v>
      </c>
      <c r="M10" s="21">
        <v>902.109826</v>
      </c>
      <c r="N10" s="17"/>
      <c r="O10" s="2" t="s">
        <v>1</v>
      </c>
      <c r="P10" s="10">
        <v>6748</v>
      </c>
      <c r="Q10" s="2" t="s">
        <v>12</v>
      </c>
      <c r="R10" s="10" t="s">
        <v>94</v>
      </c>
      <c r="S10" s="10" t="s">
        <v>94</v>
      </c>
      <c r="T10" s="21">
        <v>1363.5120159999999</v>
      </c>
    </row>
    <row r="11" spans="1:20" x14ac:dyDescent="0.2">
      <c r="A11" s="2" t="s">
        <v>82</v>
      </c>
      <c r="B11" s="10">
        <v>6707</v>
      </c>
      <c r="C11" s="2" t="s">
        <v>57</v>
      </c>
      <c r="D11" s="10">
        <v>6729</v>
      </c>
      <c r="E11" s="10" t="s">
        <v>102</v>
      </c>
      <c r="F11" s="21">
        <v>1239.5931699999999</v>
      </c>
      <c r="G11" s="17"/>
      <c r="H11" s="2" t="s">
        <v>18</v>
      </c>
      <c r="I11" s="10">
        <v>6775</v>
      </c>
      <c r="J11" s="2" t="s">
        <v>37</v>
      </c>
      <c r="K11" s="10">
        <v>6812</v>
      </c>
      <c r="L11" s="2" t="s">
        <v>107</v>
      </c>
      <c r="M11" s="21">
        <v>1358.2556099999999</v>
      </c>
      <c r="N11" s="17"/>
      <c r="O11" s="2" t="s">
        <v>1</v>
      </c>
      <c r="P11" s="10">
        <v>6749</v>
      </c>
      <c r="Q11" s="2" t="s">
        <v>7</v>
      </c>
      <c r="R11" s="10">
        <v>6757</v>
      </c>
      <c r="S11" s="2" t="s">
        <v>75</v>
      </c>
      <c r="T11" s="21">
        <v>848.30963299999996</v>
      </c>
    </row>
    <row r="12" spans="1:20" x14ac:dyDescent="0.2">
      <c r="A12" s="2" t="s">
        <v>82</v>
      </c>
      <c r="B12" s="10">
        <v>6708</v>
      </c>
      <c r="C12" s="2" t="s">
        <v>63</v>
      </c>
      <c r="D12" s="10">
        <v>6708</v>
      </c>
      <c r="E12" s="10" t="s">
        <v>63</v>
      </c>
      <c r="F12" s="21">
        <v>1109.065364</v>
      </c>
      <c r="G12" s="17"/>
      <c r="H12" s="2" t="s">
        <v>18</v>
      </c>
      <c r="I12" s="10">
        <v>6776</v>
      </c>
      <c r="J12" s="2" t="s">
        <v>24</v>
      </c>
      <c r="K12" s="10">
        <v>6790</v>
      </c>
      <c r="L12" s="39" t="s">
        <v>42</v>
      </c>
      <c r="M12" s="21">
        <v>950.05303499999991</v>
      </c>
      <c r="N12" s="17"/>
      <c r="O12" s="2" t="s">
        <v>1</v>
      </c>
      <c r="P12" s="10">
        <v>6750</v>
      </c>
      <c r="Q12" s="2" t="s">
        <v>13</v>
      </c>
      <c r="R12" s="10" t="s">
        <v>94</v>
      </c>
      <c r="S12" s="32" t="s">
        <v>94</v>
      </c>
      <c r="T12" s="21">
        <v>1238.571261</v>
      </c>
    </row>
    <row r="13" spans="1:20" x14ac:dyDescent="0.2">
      <c r="A13" s="2" t="s">
        <v>82</v>
      </c>
      <c r="B13" s="10">
        <v>6709</v>
      </c>
      <c r="C13" s="2" t="s">
        <v>64</v>
      </c>
      <c r="D13" s="10" t="s">
        <v>94</v>
      </c>
      <c r="E13" s="10" t="s">
        <v>94</v>
      </c>
      <c r="F13" s="21">
        <v>1973.9309989999999</v>
      </c>
      <c r="G13" s="17"/>
      <c r="H13" s="2" t="s">
        <v>18</v>
      </c>
      <c r="I13" s="10">
        <v>6777</v>
      </c>
      <c r="J13" s="2" t="s">
        <v>34</v>
      </c>
      <c r="K13" s="10">
        <v>6807</v>
      </c>
      <c r="L13" s="2" t="s">
        <v>95</v>
      </c>
      <c r="M13" s="21">
        <v>849.96283699999992</v>
      </c>
      <c r="N13" s="17"/>
      <c r="O13" s="2" t="s">
        <v>1</v>
      </c>
      <c r="P13" s="10">
        <v>6751</v>
      </c>
      <c r="Q13" s="2" t="s">
        <v>11</v>
      </c>
      <c r="R13" s="14">
        <v>6751</v>
      </c>
      <c r="S13" s="30" t="s">
        <v>11</v>
      </c>
      <c r="T13" s="21">
        <v>1479.209969</v>
      </c>
    </row>
    <row r="14" spans="1:20" x14ac:dyDescent="0.2">
      <c r="A14" s="2" t="s">
        <v>82</v>
      </c>
      <c r="B14" s="10">
        <v>6710</v>
      </c>
      <c r="C14" s="2" t="s">
        <v>73</v>
      </c>
      <c r="D14" s="10" t="s">
        <v>94</v>
      </c>
      <c r="E14" s="10" t="s">
        <v>94</v>
      </c>
      <c r="F14" s="21">
        <v>1355.6447029999999</v>
      </c>
      <c r="G14" s="17"/>
      <c r="H14" s="2" t="s">
        <v>18</v>
      </c>
      <c r="I14" s="10">
        <v>6778</v>
      </c>
      <c r="J14" s="2" t="s">
        <v>32</v>
      </c>
      <c r="K14" s="10" t="s">
        <v>94</v>
      </c>
      <c r="L14" s="10" t="s">
        <v>94</v>
      </c>
      <c r="M14" s="21">
        <v>1368.429531</v>
      </c>
      <c r="N14" s="17"/>
      <c r="O14" s="2" t="s">
        <v>1</v>
      </c>
      <c r="P14" s="10">
        <v>6752</v>
      </c>
      <c r="Q14" s="2" t="s">
        <v>15</v>
      </c>
      <c r="R14" s="14">
        <v>6751</v>
      </c>
      <c r="S14" s="30" t="s">
        <v>11</v>
      </c>
      <c r="T14" s="21">
        <v>345.80325800000003</v>
      </c>
    </row>
    <row r="15" spans="1:20" x14ac:dyDescent="0.2">
      <c r="A15" s="2" t="s">
        <v>82</v>
      </c>
      <c r="B15" s="10">
        <v>6711</v>
      </c>
      <c r="C15" s="2" t="s">
        <v>82</v>
      </c>
      <c r="D15" s="10" t="s">
        <v>94</v>
      </c>
      <c r="E15" s="10" t="s">
        <v>94</v>
      </c>
      <c r="F15" s="21">
        <v>2196.6570360000001</v>
      </c>
      <c r="G15" s="17"/>
      <c r="H15" s="2" t="s">
        <v>18</v>
      </c>
      <c r="I15" s="10">
        <v>6779</v>
      </c>
      <c r="J15" s="2" t="s">
        <v>47</v>
      </c>
      <c r="K15" s="10">
        <v>6810</v>
      </c>
      <c r="L15" s="2" t="s">
        <v>97</v>
      </c>
      <c r="M15" s="21">
        <v>919.63396799999998</v>
      </c>
      <c r="N15" s="17"/>
      <c r="O15" s="2" t="s">
        <v>1</v>
      </c>
      <c r="P15" s="10">
        <v>6753</v>
      </c>
      <c r="Q15" s="2" t="s">
        <v>3</v>
      </c>
      <c r="R15" s="14">
        <v>6753</v>
      </c>
      <c r="S15" s="30" t="s">
        <v>3</v>
      </c>
      <c r="T15" s="21">
        <v>1430.9538619999998</v>
      </c>
    </row>
    <row r="16" spans="1:20" x14ac:dyDescent="0.2">
      <c r="A16" s="2" t="s">
        <v>82</v>
      </c>
      <c r="B16" s="10">
        <v>6712</v>
      </c>
      <c r="C16" s="2" t="s">
        <v>56</v>
      </c>
      <c r="D16" s="10" t="s">
        <v>94</v>
      </c>
      <c r="E16" s="10" t="s">
        <v>94</v>
      </c>
      <c r="F16" s="21">
        <v>1247.0220750000001</v>
      </c>
      <c r="G16" s="17"/>
      <c r="H16" s="2" t="s">
        <v>18</v>
      </c>
      <c r="I16" s="10">
        <v>6780</v>
      </c>
      <c r="J16" s="2" t="s">
        <v>25</v>
      </c>
      <c r="K16" s="10">
        <v>6809</v>
      </c>
      <c r="L16" s="2" t="s">
        <v>96</v>
      </c>
      <c r="M16" s="21">
        <v>2169.703896</v>
      </c>
      <c r="N16" s="17"/>
      <c r="O16" s="2" t="s">
        <v>1</v>
      </c>
      <c r="P16" s="10">
        <v>6754</v>
      </c>
      <c r="Q16" s="2" t="s">
        <v>4</v>
      </c>
      <c r="R16" s="14" t="s">
        <v>94</v>
      </c>
      <c r="S16" s="33" t="s">
        <v>94</v>
      </c>
      <c r="T16" s="21">
        <v>2038.8814260000001</v>
      </c>
    </row>
    <row r="17" spans="1:20" x14ac:dyDescent="0.2">
      <c r="A17" s="2" t="s">
        <v>82</v>
      </c>
      <c r="B17" s="10">
        <v>6713</v>
      </c>
      <c r="C17" s="2" t="s">
        <v>60</v>
      </c>
      <c r="D17" s="10" t="s">
        <v>94</v>
      </c>
      <c r="E17" s="10" t="s">
        <v>94</v>
      </c>
      <c r="F17" s="21">
        <v>330.91684300000003</v>
      </c>
      <c r="G17" s="17"/>
      <c r="H17" s="2" t="s">
        <v>18</v>
      </c>
      <c r="I17" s="10">
        <v>6781</v>
      </c>
      <c r="J17" s="2" t="s">
        <v>41</v>
      </c>
      <c r="K17" s="10" t="s">
        <v>94</v>
      </c>
      <c r="L17" s="10" t="s">
        <v>94</v>
      </c>
      <c r="M17" s="21">
        <v>1162.2516640000001</v>
      </c>
      <c r="N17" s="17"/>
      <c r="O17" s="2" t="s">
        <v>1</v>
      </c>
      <c r="P17" s="10">
        <v>6755</v>
      </c>
      <c r="Q17" s="2" t="s">
        <v>2</v>
      </c>
      <c r="R17" s="14">
        <v>6753</v>
      </c>
      <c r="S17" s="30" t="s">
        <v>3</v>
      </c>
      <c r="T17" s="21">
        <v>256.88228199999998</v>
      </c>
    </row>
    <row r="18" spans="1:20" x14ac:dyDescent="0.2">
      <c r="A18" s="2" t="s">
        <v>82</v>
      </c>
      <c r="B18" s="10">
        <v>6714</v>
      </c>
      <c r="C18" s="2" t="s">
        <v>50</v>
      </c>
      <c r="D18" s="10">
        <v>6729</v>
      </c>
      <c r="E18" s="10" t="s">
        <v>102</v>
      </c>
      <c r="F18" s="21">
        <v>1433.957713</v>
      </c>
      <c r="G18" s="17"/>
      <c r="H18" s="2" t="s">
        <v>18</v>
      </c>
      <c r="I18" s="10">
        <v>6782</v>
      </c>
      <c r="J18" s="2" t="s">
        <v>45</v>
      </c>
      <c r="K18" s="10" t="s">
        <v>94</v>
      </c>
      <c r="L18" s="10" t="s">
        <v>94</v>
      </c>
      <c r="M18" s="21">
        <v>1044.579602</v>
      </c>
      <c r="N18" s="17"/>
      <c r="O18" s="2" t="s">
        <v>1</v>
      </c>
      <c r="P18" s="10">
        <v>6756</v>
      </c>
      <c r="Q18" s="2" t="s">
        <v>9</v>
      </c>
      <c r="R18" s="14">
        <v>6757</v>
      </c>
      <c r="S18" s="30" t="s">
        <v>75</v>
      </c>
      <c r="T18" s="21">
        <v>1156.3826789999998</v>
      </c>
    </row>
    <row r="19" spans="1:20" x14ac:dyDescent="0.2">
      <c r="A19" s="2" t="s">
        <v>82</v>
      </c>
      <c r="B19" s="10">
        <v>6715</v>
      </c>
      <c r="C19" s="2" t="s">
        <v>70</v>
      </c>
      <c r="D19" s="10" t="s">
        <v>94</v>
      </c>
      <c r="E19" s="10" t="s">
        <v>94</v>
      </c>
      <c r="F19" s="21">
        <v>973.78845200000001</v>
      </c>
      <c r="G19" s="17"/>
      <c r="H19" s="2" t="s">
        <v>18</v>
      </c>
      <c r="I19" s="10">
        <v>6783</v>
      </c>
      <c r="J19" s="2" t="s">
        <v>40</v>
      </c>
      <c r="K19" s="10" t="s">
        <v>94</v>
      </c>
      <c r="L19" s="10" t="s">
        <v>94</v>
      </c>
      <c r="M19" s="21">
        <v>619.38344299999994</v>
      </c>
      <c r="N19" s="17"/>
      <c r="O19" s="2" t="s">
        <v>1</v>
      </c>
      <c r="P19" s="10">
        <v>6757</v>
      </c>
      <c r="Q19" s="2" t="s">
        <v>75</v>
      </c>
      <c r="R19" s="14">
        <v>6757</v>
      </c>
      <c r="S19" s="30" t="s">
        <v>75</v>
      </c>
      <c r="T19" s="21">
        <v>1162.8027869999999</v>
      </c>
    </row>
    <row r="20" spans="1:20" x14ac:dyDescent="0.2">
      <c r="A20" s="2" t="s">
        <v>82</v>
      </c>
      <c r="B20" s="10">
        <v>6716</v>
      </c>
      <c r="C20" s="2" t="s">
        <v>51</v>
      </c>
      <c r="D20" s="10" t="s">
        <v>94</v>
      </c>
      <c r="E20" s="10" t="s">
        <v>94</v>
      </c>
      <c r="F20" s="21">
        <v>234.43385599999999</v>
      </c>
      <c r="G20" s="17"/>
      <c r="H20" s="2" t="s">
        <v>18</v>
      </c>
      <c r="I20" s="10">
        <v>6784</v>
      </c>
      <c r="J20" s="2" t="s">
        <v>43</v>
      </c>
      <c r="K20" s="10" t="s">
        <v>94</v>
      </c>
      <c r="L20" s="10" t="s">
        <v>94</v>
      </c>
      <c r="M20" s="21">
        <v>1843.752203</v>
      </c>
      <c r="N20" s="17"/>
      <c r="O20" s="2" t="s">
        <v>1</v>
      </c>
      <c r="P20" s="10">
        <v>6758</v>
      </c>
      <c r="Q20" s="2" t="s">
        <v>10</v>
      </c>
      <c r="R20" s="10" t="s">
        <v>94</v>
      </c>
      <c r="S20" s="10" t="s">
        <v>94</v>
      </c>
      <c r="T20" s="21">
        <v>1515.656522</v>
      </c>
    </row>
    <row r="21" spans="1:20" x14ac:dyDescent="0.2">
      <c r="A21" s="2" t="s">
        <v>82</v>
      </c>
      <c r="B21" s="10">
        <v>6717</v>
      </c>
      <c r="C21" s="2" t="s">
        <v>69</v>
      </c>
      <c r="D21" s="10">
        <v>6730</v>
      </c>
      <c r="E21" s="10" t="s">
        <v>103</v>
      </c>
      <c r="F21" s="21">
        <v>776.46336199999996</v>
      </c>
      <c r="G21" s="17"/>
      <c r="H21" s="2" t="s">
        <v>18</v>
      </c>
      <c r="I21" s="10">
        <v>6785</v>
      </c>
      <c r="J21" s="2" t="s">
        <v>31</v>
      </c>
      <c r="K21" s="10" t="s">
        <v>94</v>
      </c>
      <c r="L21" s="10" t="s">
        <v>94</v>
      </c>
      <c r="M21" s="21">
        <v>821.48870199999999</v>
      </c>
      <c r="N21" s="17"/>
      <c r="O21" s="3" t="s">
        <v>1</v>
      </c>
      <c r="P21" s="10">
        <v>6759</v>
      </c>
      <c r="Q21" s="2" t="s">
        <v>14</v>
      </c>
      <c r="R21" s="10" t="s">
        <v>94</v>
      </c>
      <c r="S21" s="10" t="s">
        <v>94</v>
      </c>
      <c r="T21" s="22">
        <v>1348.9364</v>
      </c>
    </row>
    <row r="22" spans="1:20" x14ac:dyDescent="0.2">
      <c r="A22" s="2" t="s">
        <v>82</v>
      </c>
      <c r="B22" s="10">
        <v>6718</v>
      </c>
      <c r="C22" s="2" t="s">
        <v>61</v>
      </c>
      <c r="D22" s="10" t="s">
        <v>94</v>
      </c>
      <c r="E22" s="10" t="s">
        <v>94</v>
      </c>
      <c r="F22" s="21">
        <v>808.23074199999996</v>
      </c>
      <c r="G22" s="17"/>
      <c r="H22" s="2" t="s">
        <v>18</v>
      </c>
      <c r="I22" s="10">
        <v>6786</v>
      </c>
      <c r="J22" s="2" t="s">
        <v>78</v>
      </c>
      <c r="K22" s="10">
        <v>6807</v>
      </c>
      <c r="L22" s="2" t="s">
        <v>95</v>
      </c>
      <c r="M22" s="21">
        <v>895.78870700000004</v>
      </c>
      <c r="N22" s="17"/>
      <c r="O22" s="5" t="s">
        <v>85</v>
      </c>
      <c r="P22" s="5"/>
      <c r="Q22" s="6"/>
      <c r="R22" s="9"/>
      <c r="S22" s="9"/>
      <c r="T22" s="23">
        <f>SUM(T5:T21)</f>
        <v>20023.197144999998</v>
      </c>
    </row>
    <row r="23" spans="1:20" x14ac:dyDescent="0.2">
      <c r="A23" s="2" t="s">
        <v>82</v>
      </c>
      <c r="B23" s="10">
        <v>6719</v>
      </c>
      <c r="C23" s="2" t="s">
        <v>53</v>
      </c>
      <c r="D23" s="10" t="s">
        <v>94</v>
      </c>
      <c r="E23" s="10" t="s">
        <v>94</v>
      </c>
      <c r="F23" s="21">
        <v>1784.0464550000002</v>
      </c>
      <c r="G23" s="17"/>
      <c r="H23" s="2" t="s">
        <v>18</v>
      </c>
      <c r="I23" s="10">
        <v>6787</v>
      </c>
      <c r="J23" s="2" t="s">
        <v>38</v>
      </c>
      <c r="K23" s="10">
        <v>6811</v>
      </c>
      <c r="L23" s="2" t="s">
        <v>106</v>
      </c>
      <c r="M23" s="21">
        <v>566.719562</v>
      </c>
      <c r="N23" s="17"/>
      <c r="T23" s="24"/>
    </row>
    <row r="24" spans="1:20" x14ac:dyDescent="0.2">
      <c r="A24" s="2" t="s">
        <v>82</v>
      </c>
      <c r="B24" s="10">
        <v>6720</v>
      </c>
      <c r="C24" s="2" t="s">
        <v>65</v>
      </c>
      <c r="D24" s="10">
        <v>6708</v>
      </c>
      <c r="E24" s="10" t="s">
        <v>63</v>
      </c>
      <c r="F24" s="21">
        <v>841.04499499999997</v>
      </c>
      <c r="G24" s="17"/>
      <c r="H24" s="2" t="s">
        <v>18</v>
      </c>
      <c r="I24" s="10">
        <v>6788</v>
      </c>
      <c r="J24" s="2" t="s">
        <v>27</v>
      </c>
      <c r="K24" s="10">
        <v>6809</v>
      </c>
      <c r="L24" s="42" t="s">
        <v>96</v>
      </c>
      <c r="M24" s="21">
        <v>505.462805</v>
      </c>
      <c r="N24" s="17"/>
      <c r="T24" s="24"/>
    </row>
    <row r="25" spans="1:20" x14ac:dyDescent="0.2">
      <c r="A25" s="2" t="s">
        <v>82</v>
      </c>
      <c r="B25" s="10">
        <v>6721</v>
      </c>
      <c r="C25" s="2" t="s">
        <v>58</v>
      </c>
      <c r="D25" s="10" t="s">
        <v>94</v>
      </c>
      <c r="E25" s="10" t="s">
        <v>94</v>
      </c>
      <c r="F25" s="21">
        <v>188.643733</v>
      </c>
      <c r="G25" s="17"/>
      <c r="H25" s="2" t="s">
        <v>18</v>
      </c>
      <c r="I25" s="10">
        <v>6789</v>
      </c>
      <c r="J25" s="2" t="s">
        <v>30</v>
      </c>
      <c r="K25" s="14" t="s">
        <v>94</v>
      </c>
      <c r="L25" s="33" t="s">
        <v>94</v>
      </c>
      <c r="M25" s="21">
        <v>778.36380999999994</v>
      </c>
      <c r="N25" s="17"/>
    </row>
    <row r="26" spans="1:20" x14ac:dyDescent="0.2">
      <c r="A26" s="2" t="s">
        <v>82</v>
      </c>
      <c r="B26" s="10">
        <v>6722</v>
      </c>
      <c r="C26" s="2" t="s">
        <v>49</v>
      </c>
      <c r="D26" s="10" t="s">
        <v>94</v>
      </c>
      <c r="E26" s="10" t="s">
        <v>94</v>
      </c>
      <c r="F26" s="21">
        <v>785.80576900000005</v>
      </c>
      <c r="G26" s="17"/>
      <c r="H26" s="2" t="s">
        <v>18</v>
      </c>
      <c r="I26" s="10">
        <v>6790</v>
      </c>
      <c r="J26" s="2" t="s">
        <v>42</v>
      </c>
      <c r="K26" s="14">
        <v>6790</v>
      </c>
      <c r="L26" s="41" t="s">
        <v>42</v>
      </c>
      <c r="M26" s="21">
        <v>1048.5077130000002</v>
      </c>
      <c r="N26" s="17"/>
      <c r="O26" s="44" t="s">
        <v>108</v>
      </c>
      <c r="P26" s="45">
        <v>6831</v>
      </c>
      <c r="Q26" s="44" t="s">
        <v>108</v>
      </c>
      <c r="R26" s="48" t="s">
        <v>94</v>
      </c>
      <c r="S26" s="48" t="s">
        <v>94</v>
      </c>
      <c r="T26" s="46"/>
    </row>
    <row r="27" spans="1:20" x14ac:dyDescent="0.2">
      <c r="A27" s="2" t="s">
        <v>82</v>
      </c>
      <c r="B27" s="10">
        <v>6723</v>
      </c>
      <c r="C27" s="2" t="s">
        <v>59</v>
      </c>
      <c r="D27" s="10">
        <v>6729</v>
      </c>
      <c r="E27" s="10" t="s">
        <v>102</v>
      </c>
      <c r="F27" s="21">
        <v>1474.8907650000001</v>
      </c>
      <c r="G27" s="17"/>
      <c r="H27" s="2" t="s">
        <v>18</v>
      </c>
      <c r="I27" s="10">
        <v>6791</v>
      </c>
      <c r="J27" s="2" t="s">
        <v>81</v>
      </c>
      <c r="K27" s="14">
        <v>6810</v>
      </c>
      <c r="L27" s="30" t="s">
        <v>97</v>
      </c>
      <c r="M27" s="21">
        <v>350.64968500000003</v>
      </c>
      <c r="N27" s="17"/>
      <c r="O27" s="47" t="s">
        <v>109</v>
      </c>
      <c r="R27"/>
      <c r="S27"/>
      <c r="T27" s="17"/>
    </row>
    <row r="28" spans="1:20" x14ac:dyDescent="0.2">
      <c r="A28" s="2" t="s">
        <v>82</v>
      </c>
      <c r="B28" s="10">
        <v>6724</v>
      </c>
      <c r="C28" s="2" t="s">
        <v>74</v>
      </c>
      <c r="D28" s="10" t="s">
        <v>94</v>
      </c>
      <c r="E28" s="10" t="s">
        <v>94</v>
      </c>
      <c r="F28" s="21">
        <v>750.61149399999999</v>
      </c>
      <c r="G28" s="17"/>
      <c r="H28" s="2" t="s">
        <v>18</v>
      </c>
      <c r="I28" s="10">
        <v>6792</v>
      </c>
      <c r="J28" s="2" t="s">
        <v>28</v>
      </c>
      <c r="K28" s="14" t="s">
        <v>94</v>
      </c>
      <c r="L28" s="33" t="s">
        <v>94</v>
      </c>
      <c r="M28" s="21">
        <v>897.09164999999996</v>
      </c>
      <c r="N28" s="17"/>
      <c r="T28" s="17"/>
    </row>
    <row r="29" spans="1:20" x14ac:dyDescent="0.2">
      <c r="A29" s="2" t="s">
        <v>82</v>
      </c>
      <c r="B29" s="10">
        <v>6725</v>
      </c>
      <c r="C29" s="2" t="s">
        <v>55</v>
      </c>
      <c r="D29" s="10">
        <v>6729</v>
      </c>
      <c r="E29" s="10" t="s">
        <v>102</v>
      </c>
      <c r="F29" s="21">
        <v>1398.8507630000001</v>
      </c>
      <c r="G29" s="17"/>
      <c r="H29" s="2" t="s">
        <v>18</v>
      </c>
      <c r="I29" s="10">
        <v>6793</v>
      </c>
      <c r="J29" s="2" t="s">
        <v>36</v>
      </c>
      <c r="K29" s="10">
        <v>6811</v>
      </c>
      <c r="L29" s="2" t="s">
        <v>106</v>
      </c>
      <c r="M29" s="21">
        <v>510.078371</v>
      </c>
      <c r="N29" s="17"/>
    </row>
    <row r="30" spans="1:20" x14ac:dyDescent="0.2">
      <c r="A30" s="2" t="s">
        <v>82</v>
      </c>
      <c r="B30" s="10">
        <v>6726</v>
      </c>
      <c r="C30" s="2" t="s">
        <v>67</v>
      </c>
      <c r="D30" s="10">
        <v>6730</v>
      </c>
      <c r="E30" s="10" t="s">
        <v>103</v>
      </c>
      <c r="F30" s="21">
        <v>1830.7850539999999</v>
      </c>
      <c r="G30" s="17"/>
      <c r="H30" s="2" t="s">
        <v>18</v>
      </c>
      <c r="I30" s="10">
        <v>6794</v>
      </c>
      <c r="J30" s="2" t="s">
        <v>80</v>
      </c>
      <c r="K30" s="14">
        <v>6810</v>
      </c>
      <c r="L30" s="30" t="s">
        <v>97</v>
      </c>
      <c r="M30" s="21">
        <v>646.30889300000001</v>
      </c>
      <c r="N30" s="17"/>
    </row>
    <row r="31" spans="1:20" x14ac:dyDescent="0.2">
      <c r="A31" s="2" t="s">
        <v>82</v>
      </c>
      <c r="B31" s="10">
        <v>6727</v>
      </c>
      <c r="C31" s="2" t="s">
        <v>66</v>
      </c>
      <c r="D31" s="10">
        <v>6730</v>
      </c>
      <c r="E31" s="10" t="s">
        <v>103</v>
      </c>
      <c r="F31" s="21">
        <v>1276.126833</v>
      </c>
      <c r="G31" s="17"/>
      <c r="H31" s="2" t="s">
        <v>18</v>
      </c>
      <c r="I31" s="10">
        <v>6795</v>
      </c>
      <c r="J31" s="2" t="s">
        <v>23</v>
      </c>
      <c r="K31" s="14">
        <v>6808</v>
      </c>
      <c r="L31" s="30" t="s">
        <v>98</v>
      </c>
      <c r="M31" s="21">
        <v>219.23170699999997</v>
      </c>
      <c r="N31" s="17"/>
    </row>
    <row r="32" spans="1:20" x14ac:dyDescent="0.2">
      <c r="A32" s="7" t="s">
        <v>82</v>
      </c>
      <c r="B32" s="11">
        <v>6728</v>
      </c>
      <c r="C32" s="7" t="s">
        <v>62</v>
      </c>
      <c r="D32" s="10">
        <v>6708</v>
      </c>
      <c r="E32" s="10" t="s">
        <v>63</v>
      </c>
      <c r="F32" s="22">
        <v>204.83907500000001</v>
      </c>
      <c r="G32" s="17"/>
      <c r="H32" s="2" t="s">
        <v>18</v>
      </c>
      <c r="I32" s="10">
        <v>6796</v>
      </c>
      <c r="J32" s="2" t="s">
        <v>35</v>
      </c>
      <c r="K32" s="14">
        <v>6807</v>
      </c>
      <c r="L32" s="30" t="s">
        <v>95</v>
      </c>
      <c r="M32" s="21">
        <v>557.81480999999997</v>
      </c>
      <c r="N32" s="17"/>
    </row>
    <row r="33" spans="1:20" ht="13.5" thickBot="1" x14ac:dyDescent="0.25">
      <c r="A33" s="8" t="s">
        <v>87</v>
      </c>
      <c r="B33" s="9"/>
      <c r="C33" s="9"/>
      <c r="D33" s="9"/>
      <c r="E33" s="38"/>
      <c r="F33" s="23">
        <f>SUM(F5:F32)</f>
        <v>30317.758969999999</v>
      </c>
      <c r="G33" s="17"/>
      <c r="H33" s="2" t="s">
        <v>18</v>
      </c>
      <c r="I33" s="10">
        <v>6797</v>
      </c>
      <c r="J33" s="2" t="s">
        <v>19</v>
      </c>
      <c r="K33" s="14">
        <v>6808</v>
      </c>
      <c r="L33" s="30" t="s">
        <v>98</v>
      </c>
      <c r="M33" s="21">
        <v>1206.5872039999999</v>
      </c>
      <c r="N33" s="17"/>
    </row>
    <row r="34" spans="1:20" ht="13.5" thickBot="1" x14ac:dyDescent="0.25">
      <c r="H34" s="2" t="s">
        <v>18</v>
      </c>
      <c r="I34" s="15">
        <v>6798</v>
      </c>
      <c r="J34" s="7" t="s">
        <v>22</v>
      </c>
      <c r="K34" s="14">
        <v>6808</v>
      </c>
      <c r="L34" s="30" t="s">
        <v>98</v>
      </c>
      <c r="M34" s="21">
        <v>1162.276605</v>
      </c>
      <c r="N34" s="17"/>
      <c r="O34" s="26" t="s">
        <v>88</v>
      </c>
      <c r="P34" s="27"/>
      <c r="Q34" s="27"/>
      <c r="R34" s="28"/>
      <c r="S34" s="28"/>
      <c r="T34" s="29">
        <f>SUM($T$22,$M$43,$F$33)</f>
        <v>83850.683993999992</v>
      </c>
    </row>
    <row r="35" spans="1:20" x14ac:dyDescent="0.2">
      <c r="H35" s="2" t="s">
        <v>18</v>
      </c>
      <c r="I35" s="10">
        <v>6799</v>
      </c>
      <c r="J35" s="2" t="s">
        <v>46</v>
      </c>
      <c r="K35" s="14">
        <v>6810</v>
      </c>
      <c r="L35" s="30" t="s">
        <v>97</v>
      </c>
      <c r="M35" s="21">
        <v>180.93723300000002</v>
      </c>
      <c r="N35" s="17"/>
    </row>
    <row r="36" spans="1:20" x14ac:dyDescent="0.2">
      <c r="H36" s="2" t="s">
        <v>18</v>
      </c>
      <c r="I36" s="10">
        <v>6800</v>
      </c>
      <c r="J36" s="2" t="s">
        <v>18</v>
      </c>
      <c r="K36" s="14" t="s">
        <v>94</v>
      </c>
      <c r="L36" s="33" t="s">
        <v>94</v>
      </c>
      <c r="M36" s="21">
        <v>1476.1188059999999</v>
      </c>
      <c r="N36" s="17"/>
    </row>
    <row r="37" spans="1:20" x14ac:dyDescent="0.2">
      <c r="A37"/>
      <c r="B37"/>
      <c r="H37" s="2" t="s">
        <v>18</v>
      </c>
      <c r="I37" s="15">
        <v>6801</v>
      </c>
      <c r="J37" s="7" t="s">
        <v>77</v>
      </c>
      <c r="K37" s="14">
        <v>6809</v>
      </c>
      <c r="L37" s="30" t="s">
        <v>96</v>
      </c>
      <c r="M37" s="21">
        <v>621.32348000000002</v>
      </c>
      <c r="N37" s="17"/>
    </row>
    <row r="38" spans="1:20" x14ac:dyDescent="0.2">
      <c r="A38"/>
      <c r="B38"/>
      <c r="H38" s="2" t="s">
        <v>18</v>
      </c>
      <c r="I38" s="10">
        <v>6802</v>
      </c>
      <c r="J38" s="2" t="s">
        <v>26</v>
      </c>
      <c r="K38" s="14">
        <v>6809</v>
      </c>
      <c r="L38" s="30" t="s">
        <v>96</v>
      </c>
      <c r="M38" s="21">
        <v>350.33974499999999</v>
      </c>
      <c r="N38" s="17"/>
    </row>
    <row r="39" spans="1:20" x14ac:dyDescent="0.2">
      <c r="A39"/>
      <c r="B39"/>
      <c r="H39" s="2" t="s">
        <v>18</v>
      </c>
      <c r="I39" s="10">
        <v>6803</v>
      </c>
      <c r="J39" s="2" t="s">
        <v>29</v>
      </c>
      <c r="K39" s="14">
        <v>6809</v>
      </c>
      <c r="L39" s="30" t="s">
        <v>96</v>
      </c>
      <c r="M39" s="21">
        <v>445.94802800000002</v>
      </c>
      <c r="N39" s="17"/>
      <c r="Q39" s="18"/>
      <c r="T39" s="19" t="s">
        <v>104</v>
      </c>
    </row>
    <row r="40" spans="1:20" x14ac:dyDescent="0.2">
      <c r="A40"/>
      <c r="B40"/>
      <c r="H40" s="2" t="s">
        <v>18</v>
      </c>
      <c r="I40" s="10">
        <v>6804</v>
      </c>
      <c r="J40" s="2" t="s">
        <v>17</v>
      </c>
      <c r="K40" s="14">
        <v>6808</v>
      </c>
      <c r="L40" s="30" t="s">
        <v>98</v>
      </c>
      <c r="M40" s="21">
        <v>1133.8379170000001</v>
      </c>
      <c r="N40" s="17"/>
      <c r="O40" s="18"/>
      <c r="Q40" s="18"/>
      <c r="T40" s="18"/>
    </row>
    <row r="41" spans="1:20" ht="12.75" customHeight="1" x14ac:dyDescent="0.2">
      <c r="A41"/>
      <c r="B41"/>
      <c r="H41" s="2" t="s">
        <v>18</v>
      </c>
      <c r="I41" s="14">
        <v>6805</v>
      </c>
      <c r="J41" s="30" t="s">
        <v>21</v>
      </c>
      <c r="K41" s="10">
        <v>6808</v>
      </c>
      <c r="L41" s="2" t="s">
        <v>98</v>
      </c>
      <c r="M41" s="21">
        <v>675.28875400000004</v>
      </c>
      <c r="N41" s="17"/>
      <c r="T41" s="16" t="s">
        <v>110</v>
      </c>
    </row>
    <row r="42" spans="1:20" x14ac:dyDescent="0.2">
      <c r="A42"/>
      <c r="B42"/>
      <c r="H42" s="3" t="s">
        <v>18</v>
      </c>
      <c r="I42" s="31">
        <v>6806</v>
      </c>
      <c r="J42" s="40" t="s">
        <v>39</v>
      </c>
      <c r="K42" s="11" t="s">
        <v>94</v>
      </c>
      <c r="L42" s="11" t="s">
        <v>94</v>
      </c>
      <c r="M42" s="22">
        <v>915.1002390000001</v>
      </c>
      <c r="T42" s="36" t="s">
        <v>105</v>
      </c>
    </row>
    <row r="43" spans="1:20" x14ac:dyDescent="0.2">
      <c r="A43"/>
      <c r="B43"/>
      <c r="H43" s="5" t="s">
        <v>86</v>
      </c>
      <c r="I43" s="5"/>
      <c r="J43" s="6"/>
      <c r="K43" s="9"/>
      <c r="L43" s="9"/>
      <c r="M43" s="23">
        <f>SUM(M5:M42)</f>
        <v>33509.727878999991</v>
      </c>
    </row>
    <row r="44" spans="1:20" x14ac:dyDescent="0.2">
      <c r="A44"/>
      <c r="B44"/>
    </row>
    <row r="45" spans="1:20" x14ac:dyDescent="0.2">
      <c r="A45"/>
      <c r="B45"/>
    </row>
    <row r="46" spans="1:20" x14ac:dyDescent="0.2">
      <c r="A46"/>
      <c r="B46"/>
    </row>
    <row r="47" spans="1:20" x14ac:dyDescent="0.2">
      <c r="A47"/>
      <c r="B47"/>
    </row>
    <row r="48" spans="1:2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</sheetData>
  <sortState ref="H5:M42">
    <sortCondition ref="I5:I42"/>
    <sortCondition ref="K5:K42"/>
  </sortState>
  <phoneticPr fontId="0" type="noConversion"/>
  <printOptions horizontalCentered="1"/>
  <pageMargins left="0.23622047244094491" right="0.57999999999999996" top="0.70866141732283472" bottom="0.70866141732283472" header="0.70866141732283472" footer="0.70866141732283472"/>
  <pageSetup paperSize="8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Communes</vt:lpstr>
      <vt:lpstr>Communes et localités</vt:lpstr>
      <vt:lpstr>Localités et Communes</vt:lpstr>
      <vt:lpstr>'Communes et localités'!Base_de_donnees</vt:lpstr>
      <vt:lpstr>'Localités et Communes'!Base_de_donnees</vt:lpstr>
      <vt:lpstr>Base_de_donnees</vt:lpstr>
    </vt:vector>
  </TitlesOfParts>
  <Company>RCJU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</dc:creator>
  <cp:lastModifiedBy>Wunderlich Raphael</cp:lastModifiedBy>
  <cp:lastPrinted>2024-02-09T07:38:48Z</cp:lastPrinted>
  <dcterms:created xsi:type="dcterms:W3CDTF">1997-12-17T15:20:58Z</dcterms:created>
  <dcterms:modified xsi:type="dcterms:W3CDTF">2024-04-04T07:27:10Z</dcterms:modified>
</cp:coreProperties>
</file>